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2" activeTab="0"/>
  </bookViews>
  <sheets>
    <sheet name="Sake by Volume(ALL)" sheetId="1" r:id="rId1"/>
    <sheet name="Sake by Value(ALL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<sst xmlns="http://schemas.openxmlformats.org/spreadsheetml/2006/main" count="555" uniqueCount="252">
  <si>
    <t>North Korea</t>
  </si>
  <si>
    <t>Taiwan</t>
  </si>
  <si>
    <t>Mongolia</t>
  </si>
  <si>
    <t>Hong Kong</t>
  </si>
  <si>
    <t>Thailand</t>
  </si>
  <si>
    <t>Singapore</t>
  </si>
  <si>
    <t>Malaysia</t>
  </si>
  <si>
    <t>Brunei</t>
  </si>
  <si>
    <t>Philippines</t>
  </si>
  <si>
    <t>Indonesia</t>
  </si>
  <si>
    <t>Cambodia</t>
  </si>
  <si>
    <t>Laos</t>
  </si>
  <si>
    <t>Myanmar</t>
  </si>
  <si>
    <t>India</t>
  </si>
  <si>
    <t>Pakistan</t>
  </si>
  <si>
    <t>Sri Lanka</t>
  </si>
  <si>
    <t>Maldives</t>
  </si>
  <si>
    <t>Bangladesh</t>
  </si>
  <si>
    <t>Timor-Leste</t>
  </si>
  <si>
    <t>Macao</t>
  </si>
  <si>
    <t>Afghanistan</t>
  </si>
  <si>
    <t>Nepal</t>
  </si>
  <si>
    <t>Bhutan</t>
  </si>
  <si>
    <t>Iran</t>
  </si>
  <si>
    <t>Iraq</t>
  </si>
  <si>
    <t>Bahrain</t>
  </si>
  <si>
    <t>Saudi Arabia</t>
  </si>
  <si>
    <t>Kuwait</t>
  </si>
  <si>
    <t>Qatar</t>
  </si>
  <si>
    <t>Oman</t>
  </si>
  <si>
    <t>Israel</t>
  </si>
  <si>
    <t>Jordan</t>
  </si>
  <si>
    <t>Syria</t>
  </si>
  <si>
    <t>Lebanon</t>
  </si>
  <si>
    <t>United Arab Emirates</t>
  </si>
  <si>
    <t>Yemen</t>
  </si>
  <si>
    <t>Azerbaijan</t>
  </si>
  <si>
    <t>Armenia</t>
  </si>
  <si>
    <t>Uzbekistan</t>
  </si>
  <si>
    <t>Kazakhstan</t>
  </si>
  <si>
    <t>Kyrgyz</t>
  </si>
  <si>
    <t>Tajikistan</t>
  </si>
  <si>
    <t>Turkmenistan</t>
  </si>
  <si>
    <t>Georgia</t>
  </si>
  <si>
    <t>The West Bank and Gaza Strip</t>
  </si>
  <si>
    <t>Iceland</t>
  </si>
  <si>
    <t>Norway</t>
  </si>
  <si>
    <t>Sweden</t>
  </si>
  <si>
    <t>Denmark</t>
  </si>
  <si>
    <t>United Kingdom</t>
  </si>
  <si>
    <t>Ireland</t>
  </si>
  <si>
    <t>Netherlands</t>
  </si>
  <si>
    <t>Belgium</t>
  </si>
  <si>
    <t>Luxembourg</t>
  </si>
  <si>
    <t>France</t>
  </si>
  <si>
    <t>Monaco</t>
  </si>
  <si>
    <t>Andorra</t>
  </si>
  <si>
    <t>Germany</t>
  </si>
  <si>
    <t>Switzerland</t>
  </si>
  <si>
    <t>Azores (Portugal)</t>
  </si>
  <si>
    <t>Portugal</t>
  </si>
  <si>
    <t>Spain</t>
  </si>
  <si>
    <t>Gibraltar (UK)</t>
  </si>
  <si>
    <t>Italy</t>
  </si>
  <si>
    <t>Malta</t>
  </si>
  <si>
    <t>Finland</t>
  </si>
  <si>
    <t>Poland</t>
  </si>
  <si>
    <t>Russia</t>
  </si>
  <si>
    <t>Austria</t>
  </si>
  <si>
    <t>Hungary</t>
  </si>
  <si>
    <t>Serbia</t>
  </si>
  <si>
    <t>Albania</t>
  </si>
  <si>
    <t>Greece</t>
  </si>
  <si>
    <t>Romania</t>
  </si>
  <si>
    <t>Bulgaria</t>
  </si>
  <si>
    <t>Cyprus</t>
  </si>
  <si>
    <t>Turkey</t>
  </si>
  <si>
    <t>Estonia</t>
  </si>
  <si>
    <t>Latvia</t>
  </si>
  <si>
    <t>Lithuania</t>
  </si>
  <si>
    <t>Ukraine</t>
  </si>
  <si>
    <t>Belarus</t>
  </si>
  <si>
    <t>Moldova</t>
  </si>
  <si>
    <t>Croatia</t>
  </si>
  <si>
    <t>Slovenia</t>
  </si>
  <si>
    <t>Bosnia and Herzegovina</t>
  </si>
  <si>
    <t>North Macedonia</t>
  </si>
  <si>
    <t>Czech Republic</t>
  </si>
  <si>
    <t>Slovakia</t>
  </si>
  <si>
    <t>Montenegro</t>
  </si>
  <si>
    <t>Kosovo</t>
  </si>
  <si>
    <t>Greenland (Denmark)</t>
  </si>
  <si>
    <t>Canada</t>
  </si>
  <si>
    <t>St.Pierre and Miquelon (France)</t>
  </si>
  <si>
    <t>United States of America</t>
  </si>
  <si>
    <t>Mexico</t>
  </si>
  <si>
    <t>Guatemala</t>
  </si>
  <si>
    <t>Honduras</t>
  </si>
  <si>
    <t>Belize</t>
  </si>
  <si>
    <t>El Salvador</t>
  </si>
  <si>
    <t>Nicaragua</t>
  </si>
  <si>
    <t>Costa Rica</t>
  </si>
  <si>
    <t>Panama</t>
  </si>
  <si>
    <t>Bermuda (UK)</t>
  </si>
  <si>
    <t>The Bahamas</t>
  </si>
  <si>
    <t>Jamaica</t>
  </si>
  <si>
    <t>Turks, and Caicos Islands (UK)</t>
  </si>
  <si>
    <t>Barbados</t>
  </si>
  <si>
    <t>Trinidad and Tobago</t>
  </si>
  <si>
    <t>Cuba</t>
  </si>
  <si>
    <t>Haiti</t>
  </si>
  <si>
    <t>Dominican Republic</t>
  </si>
  <si>
    <t>Puerto Rico (USA)</t>
  </si>
  <si>
    <t>US Virgin Islands</t>
  </si>
  <si>
    <t>Netherlands Antilles</t>
  </si>
  <si>
    <t>French West Indies</t>
  </si>
  <si>
    <t>Cayman islands (UK)</t>
  </si>
  <si>
    <t>Grenada</t>
  </si>
  <si>
    <t>St.Lucia</t>
  </si>
  <si>
    <t>Antigua and Barbuda</t>
  </si>
  <si>
    <t>British Virgin Islands</t>
  </si>
  <si>
    <t>Dominica</t>
  </si>
  <si>
    <t>Monstserrat (UK)</t>
  </si>
  <si>
    <t>St.Christopher and Nevis</t>
  </si>
  <si>
    <t>St.Vincent</t>
  </si>
  <si>
    <t>British Anguilla</t>
  </si>
  <si>
    <t>Colombia</t>
  </si>
  <si>
    <t>Venezuela</t>
  </si>
  <si>
    <t>Guyana</t>
  </si>
  <si>
    <t>Suriname</t>
  </si>
  <si>
    <t>French Guiana</t>
  </si>
  <si>
    <t>Ecuador</t>
  </si>
  <si>
    <t>Peru</t>
  </si>
  <si>
    <t>Bolivia</t>
  </si>
  <si>
    <t>Chile</t>
  </si>
  <si>
    <t>Brazil</t>
  </si>
  <si>
    <t>Paraguay</t>
  </si>
  <si>
    <t>Uruguay</t>
  </si>
  <si>
    <t>Argentina</t>
  </si>
  <si>
    <t>Falkland Islands and Dependencies (UK)</t>
  </si>
  <si>
    <t>British Antarctic Territory</t>
  </si>
  <si>
    <t>Morocco</t>
  </si>
  <si>
    <t>Ceuta and Melilla (Spain)</t>
  </si>
  <si>
    <t>Algeria</t>
  </si>
  <si>
    <t>Tunisia</t>
  </si>
  <si>
    <t>Libya</t>
  </si>
  <si>
    <t>Egypt</t>
  </si>
  <si>
    <t>Sudan</t>
  </si>
  <si>
    <t>West Sahara</t>
  </si>
  <si>
    <t>Mauritania</t>
  </si>
  <si>
    <t>Senegal</t>
  </si>
  <si>
    <t>The Gambia</t>
  </si>
  <si>
    <t>Guinea-Bissau</t>
  </si>
  <si>
    <t>Guinea</t>
  </si>
  <si>
    <t>Sierra Leone</t>
  </si>
  <si>
    <t>Liberia</t>
  </si>
  <si>
    <t>Rep. of Cote d'Ivoire</t>
  </si>
  <si>
    <t>Ghana</t>
  </si>
  <si>
    <t>Togo</t>
  </si>
  <si>
    <t>Benin</t>
  </si>
  <si>
    <t>Mali</t>
  </si>
  <si>
    <t>Burkina Faso</t>
  </si>
  <si>
    <t>Cape Verde</t>
  </si>
  <si>
    <t>Canary Islands (Spain)</t>
  </si>
  <si>
    <t>Nigeria</t>
  </si>
  <si>
    <t>Niger</t>
  </si>
  <si>
    <t>Rwanda</t>
  </si>
  <si>
    <t>Cameroon</t>
  </si>
  <si>
    <t>Chad</t>
  </si>
  <si>
    <t>Central Africa</t>
  </si>
  <si>
    <t>Equatorial Guinea</t>
  </si>
  <si>
    <t>Gabon</t>
  </si>
  <si>
    <t>Republic of Congo</t>
  </si>
  <si>
    <t>Democratic Republic of Congo</t>
  </si>
  <si>
    <t>Burundi</t>
  </si>
  <si>
    <t>Angola</t>
  </si>
  <si>
    <t>Sao Tome and Principe</t>
  </si>
  <si>
    <t>St. Helena Island and Dependencies (UK)</t>
  </si>
  <si>
    <t>Ethiopia</t>
  </si>
  <si>
    <t>Djibouti</t>
  </si>
  <si>
    <t>Somalia</t>
  </si>
  <si>
    <t>Kenya</t>
  </si>
  <si>
    <t>Uganda</t>
  </si>
  <si>
    <t>Tanzania</t>
  </si>
  <si>
    <t>Seychelles</t>
  </si>
  <si>
    <t>Mozambique</t>
  </si>
  <si>
    <t>Madagascar</t>
  </si>
  <si>
    <t>Mauritius</t>
  </si>
  <si>
    <t>Reunion (France)</t>
  </si>
  <si>
    <t>Zimbabwe</t>
  </si>
  <si>
    <t>Namibia</t>
  </si>
  <si>
    <t>South Africa</t>
  </si>
  <si>
    <t>Lesotho</t>
  </si>
  <si>
    <t>Malawi</t>
  </si>
  <si>
    <t>Zambia</t>
  </si>
  <si>
    <t>Botswana</t>
  </si>
  <si>
    <t>Eswatini</t>
  </si>
  <si>
    <t>British indian Ocean Territories</t>
  </si>
  <si>
    <t>Comoros</t>
  </si>
  <si>
    <t>Eritrea</t>
  </si>
  <si>
    <t>Republic of South Sudan</t>
  </si>
  <si>
    <t>Australia</t>
  </si>
  <si>
    <t>Papua New Guinea</t>
  </si>
  <si>
    <t>Other Australian Territories</t>
  </si>
  <si>
    <t>New Zealand</t>
  </si>
  <si>
    <t>Cook</t>
  </si>
  <si>
    <t>Tokelau Islands (NZ)</t>
  </si>
  <si>
    <t>Niue</t>
  </si>
  <si>
    <t>Samoa</t>
  </si>
  <si>
    <t>Vanuatu</t>
  </si>
  <si>
    <t>Fiji</t>
  </si>
  <si>
    <t>Solomon Islands</t>
  </si>
  <si>
    <t>Tonga</t>
  </si>
  <si>
    <t>Kiribati</t>
  </si>
  <si>
    <t>Pitcairn (UK)</t>
  </si>
  <si>
    <t>Nauru</t>
  </si>
  <si>
    <t>New Caledonia (France)</t>
  </si>
  <si>
    <t>French Polynesia</t>
  </si>
  <si>
    <t>Guam (USA)</t>
  </si>
  <si>
    <t>American Samoa</t>
  </si>
  <si>
    <t>American Oceania</t>
  </si>
  <si>
    <t>Tuvalu</t>
  </si>
  <si>
    <t>Marshall</t>
  </si>
  <si>
    <t>Micronesia</t>
  </si>
  <si>
    <t>Northern Mariana Islands (USA)</t>
  </si>
  <si>
    <t>Palau</t>
  </si>
  <si>
    <t>For Order</t>
  </si>
  <si>
    <t>Unknown</t>
  </si>
  <si>
    <t>Bonded Manufacturing Warehouse,Integrated Hozei Area</t>
  </si>
  <si>
    <t>Country</t>
  </si>
  <si>
    <t>Volume（ℓ）</t>
  </si>
  <si>
    <t>Total</t>
  </si>
  <si>
    <t>Year to ratio</t>
  </si>
  <si>
    <t>N/A</t>
  </si>
  <si>
    <t>Asia</t>
  </si>
  <si>
    <t>Middle East</t>
  </si>
  <si>
    <t>Central and Eastern Europe, Russia, etc.</t>
  </si>
  <si>
    <t>Europe</t>
  </si>
  <si>
    <t>North America</t>
  </si>
  <si>
    <t>Latin America</t>
  </si>
  <si>
    <t>Africa</t>
  </si>
  <si>
    <t>Oceania</t>
  </si>
  <si>
    <t>Special Area</t>
  </si>
  <si>
    <r>
      <t xml:space="preserve">value
</t>
    </r>
    <r>
      <rPr>
        <b/>
        <sz val="8"/>
        <color indexed="8"/>
        <rFont val="ＭＳ Ｐゴシック"/>
        <family val="3"/>
      </rPr>
      <t>(1,000yen)</t>
    </r>
  </si>
  <si>
    <t>Korea</t>
  </si>
  <si>
    <t>China</t>
  </si>
  <si>
    <t>Vietnam</t>
  </si>
  <si>
    <t>Total</t>
  </si>
  <si>
    <t>total</t>
  </si>
  <si>
    <t>2022/2021</t>
  </si>
  <si>
    <t>2022/2012</t>
  </si>
  <si>
    <t>2012/2022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</si>
</sst>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Continuous" vertical="center" shrinkToFit="1"/>
    </xf>
    <xf numFmtId="0" fontId="3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42" applyFont="1" applyAlignment="1">
      <alignment vertical="center"/>
    </xf>
    <xf numFmtId="9" fontId="0" fillId="0" borderId="0" xfId="42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176" fontId="36" fillId="0" borderId="0" xfId="0" applyNumberFormat="1" applyFont="1" applyAlignment="1">
      <alignment horizontal="centerContinuous" vertical="center" shrinkToFit="1"/>
    </xf>
    <xf numFmtId="38" fontId="36" fillId="0" borderId="0" xfId="49" applyFont="1" applyAlignment="1">
      <alignment vertical="center" shrinkToFit="1"/>
    </xf>
    <xf numFmtId="176" fontId="36" fillId="0" borderId="0" xfId="0" applyNumberFormat="1" applyFont="1" applyAlignment="1">
      <alignment horizontal="center" vertical="center" shrinkToFit="1"/>
    </xf>
    <xf numFmtId="38" fontId="42" fillId="0" borderId="0" xfId="49" applyFont="1" applyAlignment="1">
      <alignment vertical="center" wrapText="1" shrinkToFit="1"/>
    </xf>
    <xf numFmtId="0" fontId="36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34" borderId="0" xfId="0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9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176" fontId="36" fillId="0" borderId="0" xfId="0" applyNumberFormat="1" applyFont="1" applyAlignment="1" quotePrefix="1">
      <alignment horizontal="centerContinuous" vertical="center" shrinkToFit="1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5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P3" sqref="P3"/>
    </sheetView>
  </sheetViews>
  <sheetFormatPr defaultColWidth="9.140625" defaultRowHeight="15"/>
  <cols>
    <col min="1" max="1" width="24.7109375" style="0" customWidth="1"/>
    <col min="2" max="11" width="10.140625" style="0" customWidth="1"/>
    <col min="12" max="12" width="10.140625" style="0" bestFit="1" customWidth="1"/>
    <col min="13" max="13" width="10.140625" style="5" customWidth="1"/>
    <col min="14" max="14" width="12.57421875" style="0" customWidth="1"/>
    <col min="15" max="15" width="10.421875" style="0" customWidth="1"/>
  </cols>
  <sheetData>
    <row r="1" spans="1:15" ht="4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>
      <c r="A2" s="8"/>
      <c r="B2" s="12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>
        <v>2020</v>
      </c>
      <c r="L2" s="12">
        <v>2021</v>
      </c>
      <c r="M2" s="18">
        <v>2022</v>
      </c>
      <c r="N2" s="8"/>
      <c r="O2" s="8"/>
    </row>
    <row r="3" spans="1:15" ht="12.75">
      <c r="A3" s="8" t="s">
        <v>229</v>
      </c>
      <c r="B3" s="13" t="s">
        <v>231</v>
      </c>
      <c r="C3" s="13" t="s">
        <v>231</v>
      </c>
      <c r="D3" s="13" t="s">
        <v>231</v>
      </c>
      <c r="E3" s="13" t="s">
        <v>231</v>
      </c>
      <c r="F3" s="13" t="s">
        <v>231</v>
      </c>
      <c r="G3" s="13" t="s">
        <v>231</v>
      </c>
      <c r="H3" s="13" t="s">
        <v>231</v>
      </c>
      <c r="I3" s="13" t="s">
        <v>231</v>
      </c>
      <c r="J3" s="13" t="s">
        <v>231</v>
      </c>
      <c r="K3" s="13" t="s">
        <v>231</v>
      </c>
      <c r="L3" s="13" t="s">
        <v>231</v>
      </c>
      <c r="M3" s="13" t="s">
        <v>248</v>
      </c>
      <c r="N3" s="25" t="s">
        <v>232</v>
      </c>
      <c r="O3" s="25"/>
    </row>
    <row r="4" spans="1:15" ht="12.75">
      <c r="A4" s="8"/>
      <c r="B4" s="14" t="s">
        <v>230</v>
      </c>
      <c r="C4" s="14" t="s">
        <v>230</v>
      </c>
      <c r="D4" s="14" t="s">
        <v>230</v>
      </c>
      <c r="E4" s="14" t="s">
        <v>230</v>
      </c>
      <c r="F4" s="14" t="s">
        <v>230</v>
      </c>
      <c r="G4" s="14" t="s">
        <v>230</v>
      </c>
      <c r="H4" s="14" t="s">
        <v>230</v>
      </c>
      <c r="I4" s="14" t="s">
        <v>230</v>
      </c>
      <c r="J4" s="14" t="s">
        <v>230</v>
      </c>
      <c r="K4" s="14" t="s">
        <v>230</v>
      </c>
      <c r="L4" s="14" t="s">
        <v>230</v>
      </c>
      <c r="M4" s="14" t="s">
        <v>230</v>
      </c>
      <c r="N4" s="24" t="s">
        <v>250</v>
      </c>
      <c r="O4" s="24" t="s">
        <v>249</v>
      </c>
    </row>
    <row r="5" spans="1:15" s="5" customFormat="1" ht="12.75">
      <c r="A5" s="28" t="s">
        <v>234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5" t="s">
        <v>244</v>
      </c>
      <c r="B6" s="1">
        <v>2828223</v>
      </c>
      <c r="C6" s="1">
        <v>2904088</v>
      </c>
      <c r="D6" s="1">
        <v>3501601</v>
      </c>
      <c r="E6" s="1">
        <v>3221473</v>
      </c>
      <c r="F6" s="1">
        <v>3366887</v>
      </c>
      <c r="G6" s="1">
        <v>3694760</v>
      </c>
      <c r="H6" s="1">
        <v>4797510</v>
      </c>
      <c r="I6" s="6">
        <v>5350928</v>
      </c>
      <c r="J6" s="2">
        <v>2912019</v>
      </c>
      <c r="K6" s="2">
        <v>1535093</v>
      </c>
      <c r="L6" s="1">
        <v>2418495</v>
      </c>
      <c r="M6" s="5">
        <v>4054175</v>
      </c>
      <c r="N6" s="22">
        <f>M6/C2/1000</f>
        <v>2.014997514910537</v>
      </c>
      <c r="O6" s="23">
        <f>M6/L6</f>
        <v>1.6763214313033519</v>
      </c>
    </row>
    <row r="7" spans="1:15" ht="12.75">
      <c r="A7" s="5" t="s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v>0</v>
      </c>
      <c r="J7" s="5">
        <v>0</v>
      </c>
      <c r="K7" s="5">
        <v>0</v>
      </c>
      <c r="L7" s="1">
        <v>0</v>
      </c>
      <c r="N7" s="11" t="s">
        <v>233</v>
      </c>
      <c r="O7" s="23"/>
    </row>
    <row r="8" spans="1:15" ht="12.75">
      <c r="A8" s="5" t="s">
        <v>245</v>
      </c>
      <c r="B8" s="1">
        <v>374717</v>
      </c>
      <c r="C8" s="1">
        <v>666489</v>
      </c>
      <c r="D8" s="1">
        <v>895566</v>
      </c>
      <c r="E8" s="1">
        <v>1073526</v>
      </c>
      <c r="F8" s="1">
        <v>1576001</v>
      </c>
      <c r="G8" s="1">
        <v>1910184</v>
      </c>
      <c r="H8" s="1">
        <v>3341301</v>
      </c>
      <c r="I8" s="6">
        <v>4146394</v>
      </c>
      <c r="J8" s="2">
        <v>5144648</v>
      </c>
      <c r="K8" s="2">
        <v>4772165</v>
      </c>
      <c r="L8" s="1">
        <v>7268421</v>
      </c>
      <c r="M8" s="5">
        <v>7388482</v>
      </c>
      <c r="N8" s="10">
        <f>M8/C8</f>
        <v>11.085677333009247</v>
      </c>
      <c r="O8" s="23">
        <f aca="true" t="shared" si="0" ref="O8:O70">M8/L8</f>
        <v>1.0165181681138173</v>
      </c>
    </row>
    <row r="9" spans="1:15" ht="12.75">
      <c r="A9" s="5" t="s">
        <v>1</v>
      </c>
      <c r="B9" s="1">
        <v>1680081</v>
      </c>
      <c r="C9" s="1">
        <v>1603450</v>
      </c>
      <c r="D9" s="1">
        <v>1746596</v>
      </c>
      <c r="E9" s="1">
        <v>1742111</v>
      </c>
      <c r="F9" s="1">
        <v>2112131</v>
      </c>
      <c r="G9" s="1">
        <v>2096002</v>
      </c>
      <c r="H9" s="1">
        <v>1985162</v>
      </c>
      <c r="I9" s="6">
        <v>2237933</v>
      </c>
      <c r="J9" s="2">
        <v>2246289</v>
      </c>
      <c r="K9" s="2">
        <v>2273105</v>
      </c>
      <c r="L9" s="1">
        <v>2648186</v>
      </c>
      <c r="M9" s="5">
        <v>3076021</v>
      </c>
      <c r="N9" s="10">
        <f>M9/C9</f>
        <v>1.918376625401478</v>
      </c>
      <c r="O9" s="23">
        <f t="shared" si="0"/>
        <v>1.1615577606708893</v>
      </c>
    </row>
    <row r="10" spans="1:15" ht="12.75">
      <c r="A10" s="5" t="s">
        <v>2</v>
      </c>
      <c r="B10" s="1">
        <v>3525</v>
      </c>
      <c r="C10" s="1">
        <v>6648</v>
      </c>
      <c r="D10" s="1">
        <v>7671</v>
      </c>
      <c r="E10" s="1">
        <v>5575</v>
      </c>
      <c r="F10" s="1">
        <v>3137</v>
      </c>
      <c r="G10" s="1">
        <v>13053</v>
      </c>
      <c r="H10" s="1">
        <v>978</v>
      </c>
      <c r="I10" s="6">
        <v>4154</v>
      </c>
      <c r="J10" s="2">
        <v>1455</v>
      </c>
      <c r="K10" s="2">
        <v>6539</v>
      </c>
      <c r="L10" s="1">
        <v>1080</v>
      </c>
      <c r="M10" s="5">
        <v>10574</v>
      </c>
      <c r="N10" s="10">
        <f>M10/C10</f>
        <v>1.5905535499398316</v>
      </c>
      <c r="O10" s="23">
        <f t="shared" si="0"/>
        <v>9.790740740740741</v>
      </c>
    </row>
    <row r="11" spans="1:15" ht="12.75">
      <c r="A11" s="5" t="s">
        <v>3</v>
      </c>
      <c r="B11" s="1">
        <v>1659732</v>
      </c>
      <c r="C11" s="1">
        <v>1492070</v>
      </c>
      <c r="D11" s="1">
        <v>1716362</v>
      </c>
      <c r="E11" s="1">
        <v>1613390</v>
      </c>
      <c r="F11" s="1">
        <v>1744820</v>
      </c>
      <c r="G11" s="1">
        <v>1877112</v>
      </c>
      <c r="H11" s="1">
        <v>1806759</v>
      </c>
      <c r="I11" s="6">
        <v>2097391</v>
      </c>
      <c r="J11" s="2">
        <v>1926069</v>
      </c>
      <c r="K11" s="2">
        <v>2629003</v>
      </c>
      <c r="L11" s="1">
        <v>3243176</v>
      </c>
      <c r="M11" s="5">
        <v>2717400</v>
      </c>
      <c r="N11" s="10">
        <f>M11/C11</f>
        <v>1.8212282265577353</v>
      </c>
      <c r="O11" s="23">
        <f t="shared" si="0"/>
        <v>0.8378823720945148</v>
      </c>
    </row>
    <row r="12" spans="1:15" ht="12.75">
      <c r="A12" s="5" t="s">
        <v>246</v>
      </c>
      <c r="B12" s="1">
        <v>295544</v>
      </c>
      <c r="C12" s="1">
        <v>139688</v>
      </c>
      <c r="D12" s="1">
        <v>226092</v>
      </c>
      <c r="E12" s="1">
        <v>279083</v>
      </c>
      <c r="F12" s="1">
        <v>339086</v>
      </c>
      <c r="G12" s="1">
        <v>389510</v>
      </c>
      <c r="H12" s="1">
        <v>375998</v>
      </c>
      <c r="I12" s="6">
        <v>462272</v>
      </c>
      <c r="J12" s="2">
        <v>437330</v>
      </c>
      <c r="K12" s="2">
        <v>342207</v>
      </c>
      <c r="L12" s="1">
        <v>327661</v>
      </c>
      <c r="M12" s="5">
        <v>692615</v>
      </c>
      <c r="N12" s="10">
        <f>M12/C12</f>
        <v>4.958299925548365</v>
      </c>
      <c r="O12" s="23">
        <f t="shared" si="0"/>
        <v>2.113815803528647</v>
      </c>
    </row>
    <row r="13" spans="1:15" ht="12.75">
      <c r="A13" s="5" t="s">
        <v>4</v>
      </c>
      <c r="B13" s="1">
        <v>272014</v>
      </c>
      <c r="C13" s="1">
        <v>445913</v>
      </c>
      <c r="D13" s="1">
        <v>452483</v>
      </c>
      <c r="E13" s="1">
        <v>441452</v>
      </c>
      <c r="F13" s="1">
        <v>503136</v>
      </c>
      <c r="G13" s="1">
        <v>460545</v>
      </c>
      <c r="H13" s="1">
        <v>471661</v>
      </c>
      <c r="I13" s="6">
        <v>604168</v>
      </c>
      <c r="J13" s="2">
        <v>627440</v>
      </c>
      <c r="K13" s="2">
        <v>497907</v>
      </c>
      <c r="L13" s="1">
        <v>456707</v>
      </c>
      <c r="M13" s="5">
        <v>681326</v>
      </c>
      <c r="N13" s="10">
        <f>M13/C13</f>
        <v>1.5279348213664998</v>
      </c>
      <c r="O13" s="23">
        <f t="shared" si="0"/>
        <v>1.4918229849772393</v>
      </c>
    </row>
    <row r="14" spans="1:15" ht="12.75">
      <c r="A14" s="5" t="s">
        <v>5</v>
      </c>
      <c r="B14" s="1">
        <v>375255</v>
      </c>
      <c r="C14" s="1">
        <v>398654</v>
      </c>
      <c r="D14" s="1">
        <v>415350</v>
      </c>
      <c r="E14" s="1">
        <v>454688</v>
      </c>
      <c r="F14" s="1">
        <v>436894</v>
      </c>
      <c r="G14" s="1">
        <v>508721</v>
      </c>
      <c r="H14" s="1">
        <v>529778</v>
      </c>
      <c r="I14" s="6">
        <v>610286</v>
      </c>
      <c r="J14" s="2">
        <v>609447</v>
      </c>
      <c r="K14" s="2">
        <v>687812</v>
      </c>
      <c r="L14" s="1">
        <v>919228</v>
      </c>
      <c r="M14" s="5">
        <v>917488</v>
      </c>
      <c r="N14" s="10">
        <f>M14/C14</f>
        <v>2.3014644277995453</v>
      </c>
      <c r="O14" s="23">
        <f t="shared" si="0"/>
        <v>0.9981071072682729</v>
      </c>
    </row>
    <row r="15" spans="1:15" ht="12.75">
      <c r="A15" s="5" t="s">
        <v>6</v>
      </c>
      <c r="B15" s="1">
        <v>98875</v>
      </c>
      <c r="C15" s="1">
        <v>130592</v>
      </c>
      <c r="D15" s="1">
        <v>170390</v>
      </c>
      <c r="E15" s="1">
        <v>176058</v>
      </c>
      <c r="F15" s="1">
        <v>213076</v>
      </c>
      <c r="G15" s="1">
        <v>222884</v>
      </c>
      <c r="H15" s="1">
        <v>289325</v>
      </c>
      <c r="I15" s="6">
        <v>282836</v>
      </c>
      <c r="J15" s="2">
        <v>253374</v>
      </c>
      <c r="K15" s="2">
        <v>309100</v>
      </c>
      <c r="L15" s="1">
        <v>334372</v>
      </c>
      <c r="M15" s="5">
        <v>581875</v>
      </c>
      <c r="N15" s="10">
        <f>M15/C15</f>
        <v>4.455671097770154</v>
      </c>
      <c r="O15" s="23">
        <f t="shared" si="0"/>
        <v>1.7402025289198857</v>
      </c>
    </row>
    <row r="16" spans="1:15" ht="12.75">
      <c r="A16" s="5" t="s">
        <v>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6">
        <v>0</v>
      </c>
      <c r="J16" s="5">
        <v>0</v>
      </c>
      <c r="K16" s="5">
        <v>0</v>
      </c>
      <c r="L16" s="1">
        <v>0</v>
      </c>
      <c r="N16" s="10"/>
      <c r="O16" s="23"/>
    </row>
    <row r="17" spans="1:15" ht="12.75">
      <c r="A17" s="5" t="s">
        <v>8</v>
      </c>
      <c r="B17" s="1">
        <v>73608</v>
      </c>
      <c r="C17" s="1">
        <v>84902</v>
      </c>
      <c r="D17" s="1">
        <v>119645</v>
      </c>
      <c r="E17" s="1">
        <v>102119</v>
      </c>
      <c r="F17" s="1">
        <v>106798</v>
      </c>
      <c r="G17" s="1">
        <v>126549</v>
      </c>
      <c r="H17" s="1">
        <v>120682</v>
      </c>
      <c r="I17" s="6">
        <v>108693</v>
      </c>
      <c r="J17" s="2">
        <v>114149</v>
      </c>
      <c r="K17" s="2">
        <v>55704</v>
      </c>
      <c r="L17" s="1">
        <v>68499</v>
      </c>
      <c r="M17" s="5">
        <v>119401</v>
      </c>
      <c r="N17" s="10">
        <f>M17/C17</f>
        <v>1.4063390732844927</v>
      </c>
      <c r="O17" s="23">
        <f t="shared" si="0"/>
        <v>1.7431057387699092</v>
      </c>
    </row>
    <row r="18" spans="1:15" ht="12.75">
      <c r="A18" s="5" t="s">
        <v>9</v>
      </c>
      <c r="B18" s="1">
        <v>19074</v>
      </c>
      <c r="C18" s="1">
        <v>17780</v>
      </c>
      <c r="D18" s="1">
        <v>27236</v>
      </c>
      <c r="E18" s="1">
        <v>41331</v>
      </c>
      <c r="F18" s="1">
        <v>32720</v>
      </c>
      <c r="G18" s="1">
        <v>53202</v>
      </c>
      <c r="H18" s="1">
        <v>31732</v>
      </c>
      <c r="I18" s="6">
        <v>64776</v>
      </c>
      <c r="J18" s="2">
        <v>37893</v>
      </c>
      <c r="K18" s="2">
        <v>31633</v>
      </c>
      <c r="L18" s="1">
        <v>54418</v>
      </c>
      <c r="M18" s="5">
        <v>110193</v>
      </c>
      <c r="N18" s="10">
        <f>M18/C18</f>
        <v>6.197581552305961</v>
      </c>
      <c r="O18" s="23">
        <f t="shared" si="0"/>
        <v>2.024936601859679</v>
      </c>
    </row>
    <row r="19" spans="1:15" ht="12.75">
      <c r="A19" s="5" t="s">
        <v>10</v>
      </c>
      <c r="B19" s="1">
        <v>0</v>
      </c>
      <c r="C19" s="1">
        <v>2299</v>
      </c>
      <c r="D19" s="1">
        <v>7040</v>
      </c>
      <c r="E19" s="1">
        <v>12393</v>
      </c>
      <c r="F19" s="1">
        <v>21968</v>
      </c>
      <c r="G19" s="1">
        <v>23483</v>
      </c>
      <c r="H19" s="1">
        <v>22518</v>
      </c>
      <c r="I19" s="6">
        <v>27784</v>
      </c>
      <c r="J19" s="2">
        <v>40072</v>
      </c>
      <c r="K19" s="2">
        <v>50060</v>
      </c>
      <c r="L19" s="1">
        <v>31611</v>
      </c>
      <c r="M19" s="5">
        <v>63600</v>
      </c>
      <c r="N19" s="10">
        <f>M19/C19</f>
        <v>27.664201826881254</v>
      </c>
      <c r="O19" s="23">
        <f t="shared" si="0"/>
        <v>2.011957862769289</v>
      </c>
    </row>
    <row r="20" spans="1:15" ht="12.75">
      <c r="A20" s="5" t="s">
        <v>11</v>
      </c>
      <c r="B20" s="1">
        <v>0</v>
      </c>
      <c r="C20" s="1">
        <v>0</v>
      </c>
      <c r="D20" s="1">
        <v>451</v>
      </c>
      <c r="E20" s="1">
        <v>1371</v>
      </c>
      <c r="F20" s="1">
        <v>1707</v>
      </c>
      <c r="G20" s="1">
        <v>470</v>
      </c>
      <c r="H20" s="1">
        <v>1333</v>
      </c>
      <c r="I20" s="6">
        <v>2121</v>
      </c>
      <c r="J20" s="2">
        <v>3965</v>
      </c>
      <c r="K20" s="2">
        <v>12254</v>
      </c>
      <c r="L20" s="1">
        <v>10485</v>
      </c>
      <c r="M20" s="5">
        <v>41677</v>
      </c>
      <c r="N20" s="10"/>
      <c r="O20" s="23">
        <f t="shared" si="0"/>
        <v>3.9749165474487365</v>
      </c>
    </row>
    <row r="21" spans="1:15" ht="12.75">
      <c r="A21" s="5" t="s">
        <v>12</v>
      </c>
      <c r="B21" s="1">
        <v>0</v>
      </c>
      <c r="C21" s="1">
        <v>7275</v>
      </c>
      <c r="D21" s="1">
        <v>7786</v>
      </c>
      <c r="E21" s="1">
        <v>9657</v>
      </c>
      <c r="F21" s="1">
        <v>4042</v>
      </c>
      <c r="G21" s="1">
        <v>9644</v>
      </c>
      <c r="H21" s="1">
        <v>10028</v>
      </c>
      <c r="I21" s="6">
        <v>6806</v>
      </c>
      <c r="J21" s="2">
        <v>10301</v>
      </c>
      <c r="K21" s="2">
        <v>5690</v>
      </c>
      <c r="L21" s="1">
        <v>9457</v>
      </c>
      <c r="M21" s="5">
        <v>6486</v>
      </c>
      <c r="N21" s="10">
        <f>M21/C21</f>
        <v>0.8915463917525773</v>
      </c>
      <c r="O21" s="23">
        <f t="shared" si="0"/>
        <v>0.6858411758485777</v>
      </c>
    </row>
    <row r="22" spans="1:15" ht="12.75">
      <c r="A22" s="5" t="s">
        <v>13</v>
      </c>
      <c r="B22" s="1">
        <v>2641</v>
      </c>
      <c r="C22" s="1">
        <v>2715</v>
      </c>
      <c r="D22" s="1">
        <v>2444</v>
      </c>
      <c r="E22" s="1">
        <v>4540</v>
      </c>
      <c r="F22" s="1">
        <v>6755</v>
      </c>
      <c r="G22" s="1">
        <v>10344</v>
      </c>
      <c r="H22" s="1">
        <v>6582</v>
      </c>
      <c r="I22" s="6">
        <v>16338</v>
      </c>
      <c r="J22" s="2">
        <v>8408</v>
      </c>
      <c r="K22" s="2">
        <v>1868</v>
      </c>
      <c r="L22" s="1">
        <v>13045</v>
      </c>
      <c r="M22" s="5">
        <v>43891</v>
      </c>
      <c r="N22" s="10">
        <f>M22/C22</f>
        <v>16.16611418047882</v>
      </c>
      <c r="O22" s="23">
        <f t="shared" si="0"/>
        <v>3.364584131851284</v>
      </c>
    </row>
    <row r="23" spans="1:15" ht="12.75">
      <c r="A23" s="5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6">
        <v>0</v>
      </c>
      <c r="J23" s="5">
        <v>0</v>
      </c>
      <c r="K23" s="5">
        <v>0</v>
      </c>
      <c r="L23" s="1">
        <v>757</v>
      </c>
      <c r="N23" s="10"/>
      <c r="O23" s="23">
        <f t="shared" si="0"/>
        <v>0</v>
      </c>
    </row>
    <row r="24" spans="1:15" ht="12.75">
      <c r="A24" s="5" t="s">
        <v>15</v>
      </c>
      <c r="B24" s="1">
        <v>3369</v>
      </c>
      <c r="C24" s="1">
        <v>7614</v>
      </c>
      <c r="D24" s="1">
        <v>4258</v>
      </c>
      <c r="E24" s="1">
        <v>4324</v>
      </c>
      <c r="F24" s="1">
        <v>4611</v>
      </c>
      <c r="G24" s="1">
        <v>2632</v>
      </c>
      <c r="H24" s="1">
        <v>2188</v>
      </c>
      <c r="I24" s="6">
        <v>4645</v>
      </c>
      <c r="J24" s="2">
        <v>7211</v>
      </c>
      <c r="K24" s="5">
        <v>511</v>
      </c>
      <c r="L24" s="1">
        <v>6642</v>
      </c>
      <c r="N24" s="10">
        <f>M24/C24</f>
        <v>0</v>
      </c>
      <c r="O24" s="23">
        <f t="shared" si="0"/>
        <v>0</v>
      </c>
    </row>
    <row r="25" spans="1:15" ht="12.75">
      <c r="A25" s="5" t="s">
        <v>16</v>
      </c>
      <c r="B25" s="1">
        <v>105</v>
      </c>
      <c r="C25" s="1">
        <v>0</v>
      </c>
      <c r="D25" s="1">
        <v>3295</v>
      </c>
      <c r="E25" s="1">
        <v>1664</v>
      </c>
      <c r="F25" s="1">
        <v>3052</v>
      </c>
      <c r="G25" s="1">
        <v>1987</v>
      </c>
      <c r="H25" s="1">
        <v>3557</v>
      </c>
      <c r="I25" s="6">
        <v>3765</v>
      </c>
      <c r="J25" s="2">
        <v>3501</v>
      </c>
      <c r="K25" s="2">
        <v>1956</v>
      </c>
      <c r="L25" s="1">
        <v>0</v>
      </c>
      <c r="M25" s="5">
        <v>5572</v>
      </c>
      <c r="N25" s="10"/>
      <c r="O25" s="23"/>
    </row>
    <row r="26" spans="1:15" ht="12.75">
      <c r="A26" s="5" t="s">
        <v>17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6">
        <v>0</v>
      </c>
      <c r="J26" s="5">
        <v>0</v>
      </c>
      <c r="K26" s="5">
        <v>0</v>
      </c>
      <c r="L26" s="1">
        <v>0</v>
      </c>
      <c r="N26" s="10"/>
      <c r="O26" s="23"/>
    </row>
    <row r="27" spans="1:15" ht="12.75">
      <c r="A27" s="5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6">
        <v>0</v>
      </c>
      <c r="J27" s="5">
        <v>0</v>
      </c>
      <c r="K27" s="5">
        <v>0</v>
      </c>
      <c r="L27" s="1">
        <v>0</v>
      </c>
      <c r="N27" s="10"/>
      <c r="O27" s="23"/>
    </row>
    <row r="28" spans="1:15" ht="12.75">
      <c r="A28" s="5" t="s">
        <v>19</v>
      </c>
      <c r="B28" s="1">
        <v>2859</v>
      </c>
      <c r="C28" s="1">
        <v>9115</v>
      </c>
      <c r="D28" s="1">
        <v>23048</v>
      </c>
      <c r="E28" s="1">
        <v>26624</v>
      </c>
      <c r="F28" s="1">
        <v>21380</v>
      </c>
      <c r="G28" s="1">
        <v>24542</v>
      </c>
      <c r="H28" s="1">
        <v>33607</v>
      </c>
      <c r="I28" s="6">
        <v>52347</v>
      </c>
      <c r="J28" s="2">
        <v>39484</v>
      </c>
      <c r="K28" s="2">
        <v>43994</v>
      </c>
      <c r="L28" s="1">
        <v>111096</v>
      </c>
      <c r="M28" s="5">
        <v>93078</v>
      </c>
      <c r="N28" s="10">
        <f>M28/C28</f>
        <v>10.211519473395501</v>
      </c>
      <c r="O28" s="23">
        <f t="shared" si="0"/>
        <v>0.8378159429682437</v>
      </c>
    </row>
    <row r="29" spans="1:15" ht="12.75">
      <c r="A29" s="5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6">
        <v>0</v>
      </c>
      <c r="J29" s="5">
        <v>0</v>
      </c>
      <c r="K29" s="5">
        <v>0</v>
      </c>
      <c r="L29" s="5">
        <v>0</v>
      </c>
      <c r="N29" s="10"/>
      <c r="O29" s="23"/>
    </row>
    <row r="30" spans="1:15" ht="12.75">
      <c r="A30" s="5" t="s">
        <v>21</v>
      </c>
      <c r="B30" s="1">
        <v>2065</v>
      </c>
      <c r="C30" s="1">
        <v>1794</v>
      </c>
      <c r="D30" s="1">
        <v>1020</v>
      </c>
      <c r="E30" s="1">
        <v>0</v>
      </c>
      <c r="F30" s="1">
        <v>960</v>
      </c>
      <c r="G30" s="1">
        <v>2176</v>
      </c>
      <c r="H30" s="1">
        <v>1924</v>
      </c>
      <c r="I30" s="6">
        <v>934</v>
      </c>
      <c r="J30" s="2">
        <v>3785</v>
      </c>
      <c r="K30" s="5">
        <v>0</v>
      </c>
      <c r="L30" s="1">
        <v>1901</v>
      </c>
      <c r="M30" s="5">
        <v>602</v>
      </c>
      <c r="N30" s="10">
        <f>M30/C30</f>
        <v>0.3355629877369008</v>
      </c>
      <c r="O30" s="23">
        <f t="shared" si="0"/>
        <v>0.3166754339821147</v>
      </c>
    </row>
    <row r="31" spans="1:15" ht="12.75">
      <c r="A31" s="5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6">
        <v>0</v>
      </c>
      <c r="J31" s="5">
        <v>0</v>
      </c>
      <c r="K31" s="5">
        <v>0</v>
      </c>
      <c r="L31" s="1">
        <v>1036</v>
      </c>
      <c r="N31" s="10"/>
      <c r="O31" s="23">
        <f t="shared" si="0"/>
        <v>0</v>
      </c>
    </row>
    <row r="32" spans="1:15" s="5" customFormat="1" ht="12.75">
      <c r="A32" s="17" t="s">
        <v>235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0"/>
      <c r="O32" s="23"/>
    </row>
    <row r="33" spans="1:15" ht="12.75">
      <c r="A33" s="5" t="s">
        <v>23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6">
        <v>0</v>
      </c>
      <c r="J33" s="5">
        <v>0</v>
      </c>
      <c r="K33" s="5">
        <v>0</v>
      </c>
      <c r="L33" s="5">
        <v>0</v>
      </c>
      <c r="N33" s="10"/>
      <c r="O33" s="23"/>
    </row>
    <row r="34" spans="1:15" ht="12.75">
      <c r="A34" s="5" t="s">
        <v>24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6">
        <v>0</v>
      </c>
      <c r="J34" s="5">
        <v>0</v>
      </c>
      <c r="K34" s="5">
        <v>0</v>
      </c>
      <c r="L34" s="5">
        <v>0</v>
      </c>
      <c r="N34" s="10"/>
      <c r="O34" s="23"/>
    </row>
    <row r="35" spans="1:15" ht="12.75">
      <c r="A35" s="5" t="s">
        <v>25</v>
      </c>
      <c r="B35" s="1">
        <v>3780</v>
      </c>
      <c r="C35" s="1">
        <v>6168</v>
      </c>
      <c r="D35" s="1">
        <v>3780</v>
      </c>
      <c r="E35" s="1">
        <v>4665</v>
      </c>
      <c r="F35" s="1">
        <v>0</v>
      </c>
      <c r="G35" s="1">
        <v>3780</v>
      </c>
      <c r="H35" s="1">
        <v>3780</v>
      </c>
      <c r="I35" s="6">
        <v>0</v>
      </c>
      <c r="J35" s="2">
        <v>3780</v>
      </c>
      <c r="K35" s="5">
        <v>0</v>
      </c>
      <c r="L35" s="1">
        <v>496</v>
      </c>
      <c r="M35" s="5">
        <v>3780</v>
      </c>
      <c r="N35" s="10">
        <f>M35/C35</f>
        <v>0.6128404669260701</v>
      </c>
      <c r="O35" s="23">
        <f t="shared" si="0"/>
        <v>7.620967741935484</v>
      </c>
    </row>
    <row r="36" spans="1:15" ht="12.75">
      <c r="A36" s="5" t="s">
        <v>26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6">
        <v>0</v>
      </c>
      <c r="J36" s="5">
        <v>0</v>
      </c>
      <c r="K36" s="5">
        <v>0</v>
      </c>
      <c r="L36" s="5">
        <v>0</v>
      </c>
      <c r="N36" s="10"/>
      <c r="O36" s="23"/>
    </row>
    <row r="37" spans="1:15" ht="12.75">
      <c r="A37" s="5" t="s">
        <v>27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6">
        <v>0</v>
      </c>
      <c r="J37" s="5">
        <v>0</v>
      </c>
      <c r="K37" s="5">
        <v>0</v>
      </c>
      <c r="L37" s="5">
        <v>0</v>
      </c>
      <c r="N37" s="10"/>
      <c r="O37" s="23"/>
    </row>
    <row r="38" spans="1:15" ht="12.75">
      <c r="A38" s="5" t="s">
        <v>28</v>
      </c>
      <c r="B38" s="1">
        <v>258</v>
      </c>
      <c r="C38" s="1">
        <v>277</v>
      </c>
      <c r="D38" s="1">
        <v>302</v>
      </c>
      <c r="E38" s="1">
        <v>3573</v>
      </c>
      <c r="F38" s="1">
        <v>646</v>
      </c>
      <c r="G38" s="1">
        <v>2455</v>
      </c>
      <c r="H38" s="1">
        <v>0</v>
      </c>
      <c r="I38" s="6">
        <v>5379</v>
      </c>
      <c r="J38" s="2">
        <v>7300</v>
      </c>
      <c r="K38" s="5">
        <v>108</v>
      </c>
      <c r="L38" s="1">
        <v>6163</v>
      </c>
      <c r="M38" s="5">
        <v>8043</v>
      </c>
      <c r="N38" s="10">
        <f>M38/C38</f>
        <v>29.03610108303249</v>
      </c>
      <c r="O38" s="23">
        <f t="shared" si="0"/>
        <v>1.3050462437124777</v>
      </c>
    </row>
    <row r="39" spans="1:15" ht="12.75">
      <c r="A39" s="5" t="s">
        <v>29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6">
        <v>0</v>
      </c>
      <c r="J39" s="5">
        <v>0</v>
      </c>
      <c r="K39" s="5">
        <v>0</v>
      </c>
      <c r="L39" s="1">
        <v>591</v>
      </c>
      <c r="M39" s="5">
        <v>727</v>
      </c>
      <c r="N39" s="10"/>
      <c r="O39" s="23">
        <f t="shared" si="0"/>
        <v>1.230118443316413</v>
      </c>
    </row>
    <row r="40" spans="1:15" ht="12.75">
      <c r="A40" s="5" t="s">
        <v>30</v>
      </c>
      <c r="B40" s="1">
        <v>70106</v>
      </c>
      <c r="C40" s="1">
        <v>37161</v>
      </c>
      <c r="D40" s="1">
        <v>49867</v>
      </c>
      <c r="E40" s="1">
        <v>71737</v>
      </c>
      <c r="F40" s="1">
        <v>63806</v>
      </c>
      <c r="G40" s="1">
        <v>88164</v>
      </c>
      <c r="H40" s="1">
        <v>94088</v>
      </c>
      <c r="I40" s="6">
        <v>89352</v>
      </c>
      <c r="J40" s="2">
        <v>102349</v>
      </c>
      <c r="K40" s="2">
        <v>81336</v>
      </c>
      <c r="L40" s="1">
        <v>123068</v>
      </c>
      <c r="M40" s="5">
        <v>140816</v>
      </c>
      <c r="N40" s="10">
        <f>M40/C40</f>
        <v>3.7893490487338877</v>
      </c>
      <c r="O40" s="23">
        <f t="shared" si="0"/>
        <v>1.1442129554392693</v>
      </c>
    </row>
    <row r="41" spans="1:15" ht="12.75">
      <c r="A41" s="5" t="s">
        <v>31</v>
      </c>
      <c r="B41" s="1">
        <v>345</v>
      </c>
      <c r="C41" s="1">
        <v>0</v>
      </c>
      <c r="D41" s="1">
        <v>0</v>
      </c>
      <c r="E41" s="1">
        <v>0</v>
      </c>
      <c r="F41" s="1">
        <v>21</v>
      </c>
      <c r="G41" s="1">
        <v>0</v>
      </c>
      <c r="H41" s="1">
        <v>0</v>
      </c>
      <c r="I41" s="6">
        <v>0</v>
      </c>
      <c r="J41" s="5">
        <v>17</v>
      </c>
      <c r="K41" s="5">
        <v>0</v>
      </c>
      <c r="L41" s="5">
        <v>0</v>
      </c>
      <c r="N41" s="10"/>
      <c r="O41" s="23"/>
    </row>
    <row r="42" spans="1:15" ht="12.75">
      <c r="A42" s="5" t="s">
        <v>32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6">
        <v>0</v>
      </c>
      <c r="J42" s="5">
        <v>0</v>
      </c>
      <c r="K42" s="5">
        <v>0</v>
      </c>
      <c r="L42" s="5">
        <v>0</v>
      </c>
      <c r="N42" s="10"/>
      <c r="O42" s="23"/>
    </row>
    <row r="43" spans="1:15" ht="12.75">
      <c r="A43" s="5" t="s">
        <v>33</v>
      </c>
      <c r="B43" s="1">
        <v>6526</v>
      </c>
      <c r="C43" s="1">
        <v>8387</v>
      </c>
      <c r="D43" s="1">
        <v>8544</v>
      </c>
      <c r="E43" s="1">
        <v>11918</v>
      </c>
      <c r="F43" s="1">
        <v>15639</v>
      </c>
      <c r="G43" s="1">
        <v>12762</v>
      </c>
      <c r="H43" s="1">
        <v>14000</v>
      </c>
      <c r="I43" s="6">
        <v>13267</v>
      </c>
      <c r="J43" s="2">
        <v>18293</v>
      </c>
      <c r="K43" s="2">
        <v>3425</v>
      </c>
      <c r="L43" s="1">
        <v>3264</v>
      </c>
      <c r="M43" s="5">
        <v>15809</v>
      </c>
      <c r="N43" s="10">
        <f>M43/C43</f>
        <v>1.8849409800882317</v>
      </c>
      <c r="O43" s="23">
        <f t="shared" si="0"/>
        <v>4.843443627450981</v>
      </c>
    </row>
    <row r="44" spans="1:15" ht="12.75">
      <c r="A44" s="5" t="s">
        <v>34</v>
      </c>
      <c r="B44" s="1">
        <v>59859</v>
      </c>
      <c r="C44" s="1">
        <v>51087</v>
      </c>
      <c r="D44" s="1">
        <v>56255</v>
      </c>
      <c r="E44" s="1">
        <v>47342</v>
      </c>
      <c r="F44" s="1">
        <v>45857</v>
      </c>
      <c r="G44" s="1">
        <v>57443</v>
      </c>
      <c r="H44" s="1">
        <v>45618</v>
      </c>
      <c r="I44" s="6">
        <v>54128</v>
      </c>
      <c r="J44" s="2">
        <v>52272</v>
      </c>
      <c r="K44" s="2">
        <v>41278</v>
      </c>
      <c r="L44" s="1">
        <v>107376</v>
      </c>
      <c r="M44" s="5">
        <v>158219</v>
      </c>
      <c r="N44" s="10">
        <f>M44/C44</f>
        <v>3.097050130170102</v>
      </c>
      <c r="O44" s="23">
        <f t="shared" si="0"/>
        <v>1.473504321263597</v>
      </c>
    </row>
    <row r="45" spans="1:15" ht="12.75">
      <c r="A45" s="5" t="s">
        <v>35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6">
        <v>0</v>
      </c>
      <c r="J45" s="5">
        <v>0</v>
      </c>
      <c r="K45" s="5">
        <v>0</v>
      </c>
      <c r="L45" s="5">
        <v>0</v>
      </c>
      <c r="N45" s="10"/>
      <c r="O45" s="23"/>
    </row>
    <row r="46" spans="1:15" s="5" customFormat="1" ht="12.75">
      <c r="A46" s="17" t="s">
        <v>236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N46" s="10"/>
      <c r="O46" s="23"/>
    </row>
    <row r="47" spans="1:15" ht="12.75">
      <c r="A47" s="5" t="s">
        <v>36</v>
      </c>
      <c r="B47" s="1">
        <v>0</v>
      </c>
      <c r="C47" s="1">
        <v>0</v>
      </c>
      <c r="D47" s="1">
        <v>0</v>
      </c>
      <c r="E47" s="1">
        <v>132</v>
      </c>
      <c r="F47" s="1">
        <v>0</v>
      </c>
      <c r="G47" s="1">
        <v>0</v>
      </c>
      <c r="H47" s="1">
        <v>0</v>
      </c>
      <c r="I47" s="6">
        <v>0</v>
      </c>
      <c r="J47" s="5">
        <v>0</v>
      </c>
      <c r="K47" s="5">
        <v>0</v>
      </c>
      <c r="L47" s="1">
        <v>76</v>
      </c>
      <c r="N47" s="10"/>
      <c r="O47" s="23">
        <f t="shared" si="0"/>
        <v>0</v>
      </c>
    </row>
    <row r="48" spans="1:15" ht="12.75">
      <c r="A48" s="5" t="s">
        <v>37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6">
        <v>0</v>
      </c>
      <c r="J48" s="5">
        <v>0</v>
      </c>
      <c r="K48" s="5">
        <v>0</v>
      </c>
      <c r="L48" s="5">
        <v>0</v>
      </c>
      <c r="N48" s="10"/>
      <c r="O48" s="23"/>
    </row>
    <row r="49" spans="1:15" ht="12.75">
      <c r="A49" s="5" t="s">
        <v>38</v>
      </c>
      <c r="B49" s="1">
        <v>0</v>
      </c>
      <c r="C49" s="1">
        <v>0</v>
      </c>
      <c r="D49" s="1">
        <v>0</v>
      </c>
      <c r="E49" s="1">
        <v>5038</v>
      </c>
      <c r="F49" s="1">
        <v>0</v>
      </c>
      <c r="G49" s="1">
        <v>0</v>
      </c>
      <c r="H49" s="1">
        <v>0</v>
      </c>
      <c r="I49" s="6">
        <v>0</v>
      </c>
      <c r="J49" s="5">
        <v>0</v>
      </c>
      <c r="K49" s="5">
        <v>0</v>
      </c>
      <c r="L49" s="5">
        <v>0</v>
      </c>
      <c r="N49" s="10"/>
      <c r="O49" s="23"/>
    </row>
    <row r="50" spans="1:15" ht="12.75">
      <c r="A50" s="5" t="s">
        <v>39</v>
      </c>
      <c r="B50" s="1">
        <v>0</v>
      </c>
      <c r="C50" s="1">
        <v>0</v>
      </c>
      <c r="D50" s="1">
        <v>0</v>
      </c>
      <c r="E50" s="1">
        <v>1393</v>
      </c>
      <c r="F50" s="1">
        <v>0</v>
      </c>
      <c r="G50" s="1">
        <v>0</v>
      </c>
      <c r="H50" s="1">
        <v>2229</v>
      </c>
      <c r="I50" s="6">
        <v>3155</v>
      </c>
      <c r="J50" s="5">
        <v>0</v>
      </c>
      <c r="K50" s="5">
        <v>509</v>
      </c>
      <c r="L50" s="5">
        <v>0</v>
      </c>
      <c r="N50" s="10"/>
      <c r="O50" s="23"/>
    </row>
    <row r="51" spans="1:15" ht="12.75">
      <c r="A51" s="5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6">
        <v>0</v>
      </c>
      <c r="J51" s="5">
        <v>0</v>
      </c>
      <c r="K51" s="5">
        <v>0</v>
      </c>
      <c r="L51" s="5">
        <v>0</v>
      </c>
      <c r="N51" s="10"/>
      <c r="O51" s="23"/>
    </row>
    <row r="52" spans="1:15" ht="12.75">
      <c r="A52" s="5" t="s">
        <v>41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6">
        <v>0</v>
      </c>
      <c r="J52" s="5">
        <v>0</v>
      </c>
      <c r="K52" s="5">
        <v>0</v>
      </c>
      <c r="L52" s="5">
        <v>0</v>
      </c>
      <c r="N52" s="10"/>
      <c r="O52" s="23"/>
    </row>
    <row r="53" spans="1:15" ht="12.75">
      <c r="A53" s="5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6">
        <v>0</v>
      </c>
      <c r="J53" s="5">
        <v>0</v>
      </c>
      <c r="K53" s="5">
        <v>0</v>
      </c>
      <c r="L53" s="5">
        <v>0</v>
      </c>
      <c r="N53" s="10"/>
      <c r="O53" s="23"/>
    </row>
    <row r="54" spans="1:15" ht="12.75">
      <c r="A54" s="5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6">
        <v>65</v>
      </c>
      <c r="J54" s="5">
        <v>0</v>
      </c>
      <c r="K54" s="5">
        <v>0</v>
      </c>
      <c r="L54" s="5">
        <v>0</v>
      </c>
      <c r="N54" s="10"/>
      <c r="O54" s="23"/>
    </row>
    <row r="55" spans="1:15" ht="12.75">
      <c r="A55" s="5" t="s">
        <v>44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6">
        <v>0</v>
      </c>
      <c r="J55" s="5">
        <v>0</v>
      </c>
      <c r="K55" s="5">
        <v>0</v>
      </c>
      <c r="L55" s="5">
        <v>0</v>
      </c>
      <c r="N55" s="10"/>
      <c r="O55" s="23"/>
    </row>
    <row r="56" spans="1:15" s="5" customFormat="1" ht="12.75">
      <c r="A56" s="17" t="s">
        <v>237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N56" s="10"/>
      <c r="O56" s="23"/>
    </row>
    <row r="57" spans="1:15" ht="12.75">
      <c r="A57" s="5" t="s">
        <v>45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6">
        <v>0</v>
      </c>
      <c r="J57" s="5">
        <v>0</v>
      </c>
      <c r="K57" s="5">
        <v>0</v>
      </c>
      <c r="L57" s="5">
        <v>0</v>
      </c>
      <c r="N57" s="10"/>
      <c r="O57" s="23"/>
    </row>
    <row r="58" spans="1:15" ht="12.75">
      <c r="A58" s="5" t="s">
        <v>46</v>
      </c>
      <c r="B58" s="1">
        <v>3912</v>
      </c>
      <c r="C58" s="1">
        <v>1710</v>
      </c>
      <c r="D58" s="1">
        <v>3481</v>
      </c>
      <c r="E58" s="1">
        <v>0</v>
      </c>
      <c r="F58" s="1">
        <v>1787</v>
      </c>
      <c r="G58" s="1">
        <v>414</v>
      </c>
      <c r="H58" s="1">
        <v>703</v>
      </c>
      <c r="I58" s="6">
        <v>2468</v>
      </c>
      <c r="J58" s="2">
        <v>4149</v>
      </c>
      <c r="K58" s="2">
        <v>5760</v>
      </c>
      <c r="L58" s="1">
        <v>11179</v>
      </c>
      <c r="M58" s="5">
        <v>16269</v>
      </c>
      <c r="N58" s="10">
        <f>M58/C58</f>
        <v>9.514035087719298</v>
      </c>
      <c r="O58" s="23">
        <f t="shared" si="0"/>
        <v>1.4553180069773684</v>
      </c>
    </row>
    <row r="59" spans="1:15" ht="12.75">
      <c r="A59" s="5" t="s">
        <v>47</v>
      </c>
      <c r="B59" s="1">
        <v>7786</v>
      </c>
      <c r="C59" s="1">
        <v>15282</v>
      </c>
      <c r="D59" s="1">
        <v>15163</v>
      </c>
      <c r="E59" s="1">
        <v>15164</v>
      </c>
      <c r="F59" s="1">
        <v>21707</v>
      </c>
      <c r="G59" s="1">
        <v>19420</v>
      </c>
      <c r="H59" s="1">
        <v>34434</v>
      </c>
      <c r="I59" s="6">
        <v>32599</v>
      </c>
      <c r="J59" s="2">
        <v>38935</v>
      </c>
      <c r="K59" s="2">
        <v>56781</v>
      </c>
      <c r="L59" s="1">
        <v>85610</v>
      </c>
      <c r="M59" s="5">
        <v>103203</v>
      </c>
      <c r="N59" s="10">
        <f>M59/C59</f>
        <v>6.753239104829211</v>
      </c>
      <c r="O59" s="23">
        <f t="shared" si="0"/>
        <v>1.2055016937273684</v>
      </c>
    </row>
    <row r="60" spans="1:15" ht="12.75">
      <c r="A60" s="5" t="s">
        <v>48</v>
      </c>
      <c r="B60" s="1">
        <v>13089</v>
      </c>
      <c r="C60" s="1">
        <v>9032</v>
      </c>
      <c r="D60" s="1">
        <v>6990</v>
      </c>
      <c r="E60" s="1">
        <v>2498</v>
      </c>
      <c r="F60" s="1">
        <v>10462</v>
      </c>
      <c r="G60" s="1">
        <v>15057</v>
      </c>
      <c r="H60" s="1">
        <v>21113</v>
      </c>
      <c r="I60" s="6">
        <v>11261</v>
      </c>
      <c r="J60" s="2">
        <v>20571</v>
      </c>
      <c r="K60" s="2">
        <v>22897</v>
      </c>
      <c r="L60" s="1">
        <v>10909</v>
      </c>
      <c r="M60" s="5">
        <v>14675</v>
      </c>
      <c r="N60" s="10">
        <f>M60/C60</f>
        <v>1.62477856510186</v>
      </c>
      <c r="O60" s="23">
        <f t="shared" si="0"/>
        <v>1.3452195434961958</v>
      </c>
    </row>
    <row r="61" spans="1:15" ht="12.75">
      <c r="A61" s="5" t="s">
        <v>49</v>
      </c>
      <c r="B61" s="1">
        <v>259449</v>
      </c>
      <c r="C61" s="1">
        <v>237686</v>
      </c>
      <c r="D61" s="1">
        <v>275484</v>
      </c>
      <c r="E61" s="1">
        <v>287830</v>
      </c>
      <c r="F61" s="1">
        <v>251709</v>
      </c>
      <c r="G61" s="1">
        <v>316574</v>
      </c>
      <c r="H61" s="1">
        <v>387936</v>
      </c>
      <c r="I61" s="6">
        <v>297766</v>
      </c>
      <c r="J61" s="2">
        <v>352059</v>
      </c>
      <c r="K61" s="2">
        <v>220066</v>
      </c>
      <c r="L61" s="1">
        <v>397047</v>
      </c>
      <c r="M61" s="5">
        <v>484065</v>
      </c>
      <c r="N61" s="10">
        <f>M61/C61</f>
        <v>2.0365734624672887</v>
      </c>
      <c r="O61" s="23">
        <f t="shared" si="0"/>
        <v>1.219162970630681</v>
      </c>
    </row>
    <row r="62" spans="1:15" ht="12.75">
      <c r="A62" s="5" t="s">
        <v>50</v>
      </c>
      <c r="B62" s="1">
        <v>8521</v>
      </c>
      <c r="C62" s="1">
        <v>11364</v>
      </c>
      <c r="D62" s="1">
        <v>8226</v>
      </c>
      <c r="E62" s="1">
        <v>4212</v>
      </c>
      <c r="F62" s="1">
        <v>10841</v>
      </c>
      <c r="G62" s="1">
        <v>14229</v>
      </c>
      <c r="H62" s="1">
        <v>15828</v>
      </c>
      <c r="I62" s="6">
        <v>11793</v>
      </c>
      <c r="J62" s="2">
        <v>8780</v>
      </c>
      <c r="K62" s="2">
        <v>12214</v>
      </c>
      <c r="L62" s="1">
        <v>11008</v>
      </c>
      <c r="M62" s="5">
        <v>13680</v>
      </c>
      <c r="N62" s="10">
        <f>M62/C62</f>
        <v>1.2038014783526927</v>
      </c>
      <c r="O62" s="23">
        <f t="shared" si="0"/>
        <v>1.242732558139535</v>
      </c>
    </row>
    <row r="63" spans="1:15" ht="12.75">
      <c r="A63" s="5" t="s">
        <v>51</v>
      </c>
      <c r="B63" s="1">
        <v>190758</v>
      </c>
      <c r="C63" s="1">
        <v>205664</v>
      </c>
      <c r="D63" s="1">
        <v>230991</v>
      </c>
      <c r="E63" s="1">
        <v>211033</v>
      </c>
      <c r="F63" s="1">
        <v>204946</v>
      </c>
      <c r="G63" s="1">
        <v>182852</v>
      </c>
      <c r="H63" s="1">
        <v>275869</v>
      </c>
      <c r="I63" s="6">
        <v>222892</v>
      </c>
      <c r="J63" s="2">
        <v>246750</v>
      </c>
      <c r="K63" s="2">
        <v>288069</v>
      </c>
      <c r="L63" s="1">
        <v>460343</v>
      </c>
      <c r="M63" s="5">
        <v>483917</v>
      </c>
      <c r="N63" s="10">
        <f>M63/C63</f>
        <v>2.3529494709817955</v>
      </c>
      <c r="O63" s="23">
        <f t="shared" si="0"/>
        <v>1.051209641506442</v>
      </c>
    </row>
    <row r="64" spans="1:15" ht="12.75">
      <c r="A64" s="5" t="s">
        <v>52</v>
      </c>
      <c r="B64" s="1">
        <v>16534</v>
      </c>
      <c r="C64" s="1">
        <v>27562</v>
      </c>
      <c r="D64" s="1">
        <v>28887</v>
      </c>
      <c r="E64" s="1">
        <v>33803</v>
      </c>
      <c r="F64" s="1">
        <v>38431</v>
      </c>
      <c r="G64" s="1">
        <v>36362</v>
      </c>
      <c r="H64" s="1">
        <v>23344</v>
      </c>
      <c r="I64" s="6">
        <v>25860</v>
      </c>
      <c r="J64" s="2">
        <v>23946</v>
      </c>
      <c r="K64" s="2">
        <v>9421</v>
      </c>
      <c r="L64" s="1">
        <v>23685</v>
      </c>
      <c r="M64" s="5">
        <v>25078</v>
      </c>
      <c r="N64" s="10">
        <f>M64/C64</f>
        <v>0.9098759161163922</v>
      </c>
      <c r="O64" s="23">
        <f t="shared" si="0"/>
        <v>1.0588135951023854</v>
      </c>
    </row>
    <row r="65" spans="1:15" ht="12.75">
      <c r="A65" s="5" t="s">
        <v>53</v>
      </c>
      <c r="B65" s="1">
        <v>0</v>
      </c>
      <c r="C65" s="1">
        <v>0</v>
      </c>
      <c r="D65" s="1">
        <v>0</v>
      </c>
      <c r="E65" s="1">
        <v>461</v>
      </c>
      <c r="F65" s="1">
        <v>325</v>
      </c>
      <c r="G65" s="1">
        <v>572</v>
      </c>
      <c r="H65" s="1">
        <v>684</v>
      </c>
      <c r="I65" s="6">
        <v>330</v>
      </c>
      <c r="J65" s="5">
        <v>736</v>
      </c>
      <c r="K65" s="5">
        <v>795</v>
      </c>
      <c r="L65" s="1">
        <v>804</v>
      </c>
      <c r="M65" s="5">
        <v>632</v>
      </c>
      <c r="N65" s="10"/>
      <c r="O65" s="23">
        <f t="shared" si="0"/>
        <v>0.7860696517412935</v>
      </c>
    </row>
    <row r="66" spans="1:15" ht="12.75">
      <c r="A66" s="5" t="s">
        <v>54</v>
      </c>
      <c r="B66" s="1">
        <v>112141</v>
      </c>
      <c r="C66" s="1">
        <v>101988</v>
      </c>
      <c r="D66" s="1">
        <v>117315</v>
      </c>
      <c r="E66" s="1">
        <v>140879</v>
      </c>
      <c r="F66" s="1">
        <v>151327</v>
      </c>
      <c r="G66" s="1">
        <v>168781</v>
      </c>
      <c r="H66" s="1">
        <v>266093</v>
      </c>
      <c r="I66" s="6">
        <v>274058</v>
      </c>
      <c r="J66" s="2">
        <v>269638</v>
      </c>
      <c r="K66" s="2">
        <v>221920</v>
      </c>
      <c r="L66" s="1">
        <v>438363</v>
      </c>
      <c r="M66" s="5">
        <v>427242</v>
      </c>
      <c r="N66" s="10">
        <f>M66/C66</f>
        <v>4.189139898811625</v>
      </c>
      <c r="O66" s="23">
        <f t="shared" si="0"/>
        <v>0.9746306143538574</v>
      </c>
    </row>
    <row r="67" spans="1:15" ht="12.75">
      <c r="A67" s="5" t="s">
        <v>55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6">
        <v>0</v>
      </c>
      <c r="J67" s="5">
        <v>0</v>
      </c>
      <c r="K67" s="5">
        <v>0</v>
      </c>
      <c r="L67" s="5">
        <v>0</v>
      </c>
      <c r="N67" s="10"/>
      <c r="O67" s="23"/>
    </row>
    <row r="68" spans="1:15" ht="12.75">
      <c r="A68" s="5" t="s">
        <v>56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6">
        <v>0</v>
      </c>
      <c r="J68" s="5">
        <v>0</v>
      </c>
      <c r="K68" s="5">
        <v>0</v>
      </c>
      <c r="L68" s="5">
        <v>0</v>
      </c>
      <c r="N68" s="10"/>
      <c r="O68" s="23"/>
    </row>
    <row r="69" spans="1:15" ht="12.75">
      <c r="A69" s="5" t="s">
        <v>57</v>
      </c>
      <c r="B69" s="1">
        <v>271095</v>
      </c>
      <c r="C69" s="1">
        <v>175716</v>
      </c>
      <c r="D69" s="1">
        <v>203155</v>
      </c>
      <c r="E69" s="1">
        <v>318671</v>
      </c>
      <c r="F69" s="1">
        <v>401209</v>
      </c>
      <c r="G69" s="1">
        <v>387886</v>
      </c>
      <c r="H69" s="1">
        <v>368310</v>
      </c>
      <c r="I69" s="6">
        <v>367250</v>
      </c>
      <c r="J69" s="2">
        <v>476831</v>
      </c>
      <c r="K69" s="2">
        <v>402000</v>
      </c>
      <c r="L69" s="1">
        <v>622506</v>
      </c>
      <c r="M69" s="5">
        <v>663838</v>
      </c>
      <c r="N69" s="10">
        <f>M69/C69</f>
        <v>3.777902979808327</v>
      </c>
      <c r="O69" s="23">
        <f t="shared" si="0"/>
        <v>1.06639614718573</v>
      </c>
    </row>
    <row r="70" spans="1:15" ht="12.75">
      <c r="A70" s="5" t="s">
        <v>58</v>
      </c>
      <c r="B70" s="1">
        <v>29109</v>
      </c>
      <c r="C70" s="1">
        <v>27548</v>
      </c>
      <c r="D70" s="1">
        <v>23466</v>
      </c>
      <c r="E70" s="1">
        <v>35330</v>
      </c>
      <c r="F70" s="1">
        <v>39189</v>
      </c>
      <c r="G70" s="1">
        <v>35522</v>
      </c>
      <c r="H70" s="1">
        <v>45281</v>
      </c>
      <c r="I70" s="6">
        <v>41112</v>
      </c>
      <c r="J70" s="2">
        <v>41929</v>
      </c>
      <c r="K70" s="2">
        <v>50705</v>
      </c>
      <c r="L70" s="1">
        <v>70954</v>
      </c>
      <c r="M70" s="5">
        <v>138987</v>
      </c>
      <c r="N70" s="10">
        <f>M70/C70</f>
        <v>5.045266444024975</v>
      </c>
      <c r="O70" s="23">
        <f t="shared" si="0"/>
        <v>1.958832483017166</v>
      </c>
    </row>
    <row r="71" spans="1:15" ht="12.75">
      <c r="A71" s="5" t="s">
        <v>59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6">
        <v>0</v>
      </c>
      <c r="J71" s="5">
        <v>0</v>
      </c>
      <c r="K71" s="5">
        <v>0</v>
      </c>
      <c r="L71" s="5">
        <v>0</v>
      </c>
      <c r="N71" s="10"/>
      <c r="O71" s="23"/>
    </row>
    <row r="72" spans="1:15" ht="12.75">
      <c r="A72" s="5" t="s">
        <v>60</v>
      </c>
      <c r="B72" s="1">
        <v>7085</v>
      </c>
      <c r="C72" s="1">
        <v>7324</v>
      </c>
      <c r="D72" s="1">
        <v>11926</v>
      </c>
      <c r="E72" s="1">
        <v>10360</v>
      </c>
      <c r="F72" s="1">
        <v>15543</v>
      </c>
      <c r="G72" s="1">
        <v>11127</v>
      </c>
      <c r="H72" s="1">
        <v>6394</v>
      </c>
      <c r="I72" s="6">
        <v>1391</v>
      </c>
      <c r="J72" s="2">
        <v>4016</v>
      </c>
      <c r="K72" s="2">
        <v>2351</v>
      </c>
      <c r="L72" s="1">
        <v>2039</v>
      </c>
      <c r="M72" s="5">
        <v>1979</v>
      </c>
      <c r="N72" s="10">
        <f>M72/C72</f>
        <v>0.270207536865101</v>
      </c>
      <c r="O72" s="23">
        <f>M72/L72</f>
        <v>0.9705738106915155</v>
      </c>
    </row>
    <row r="73" spans="1:15" ht="12.75">
      <c r="A73" s="5" t="s">
        <v>61</v>
      </c>
      <c r="B73" s="1">
        <v>48213</v>
      </c>
      <c r="C73" s="1">
        <v>65847</v>
      </c>
      <c r="D73" s="1">
        <v>40287</v>
      </c>
      <c r="E73" s="1">
        <v>65331</v>
      </c>
      <c r="F73" s="1">
        <v>69980</v>
      </c>
      <c r="G73" s="1">
        <v>82259</v>
      </c>
      <c r="H73" s="1">
        <v>154159</v>
      </c>
      <c r="I73" s="6">
        <v>152758</v>
      </c>
      <c r="J73" s="2">
        <v>130487</v>
      </c>
      <c r="K73" s="2">
        <v>80867</v>
      </c>
      <c r="L73" s="1">
        <v>194972</v>
      </c>
      <c r="M73" s="5">
        <v>263148</v>
      </c>
      <c r="N73" s="10">
        <f>M73/C73</f>
        <v>3.996355187024466</v>
      </c>
      <c r="O73" s="23">
        <f>M73/L73</f>
        <v>1.3496707219498185</v>
      </c>
    </row>
    <row r="74" spans="1:15" ht="12.75">
      <c r="A74" s="5" t="s">
        <v>62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6">
        <v>0</v>
      </c>
      <c r="J74" s="5">
        <v>0</v>
      </c>
      <c r="K74" s="5">
        <v>0</v>
      </c>
      <c r="L74" s="5">
        <v>0</v>
      </c>
      <c r="N74" s="10"/>
      <c r="O74" s="23"/>
    </row>
    <row r="75" spans="1:15" ht="12.75">
      <c r="A75" s="5" t="s">
        <v>63</v>
      </c>
      <c r="B75" s="1">
        <v>74705</v>
      </c>
      <c r="C75" s="1">
        <v>116932</v>
      </c>
      <c r="D75" s="1">
        <v>110121</v>
      </c>
      <c r="E75" s="1">
        <v>212427</v>
      </c>
      <c r="F75" s="1">
        <v>248568</v>
      </c>
      <c r="G75" s="1">
        <v>321594</v>
      </c>
      <c r="H75" s="1">
        <v>386253</v>
      </c>
      <c r="I75" s="6">
        <v>312370</v>
      </c>
      <c r="J75" s="2">
        <v>339230</v>
      </c>
      <c r="K75" s="2">
        <v>241955</v>
      </c>
      <c r="L75" s="1">
        <v>391083</v>
      </c>
      <c r="M75" s="5">
        <v>494459</v>
      </c>
      <c r="N75" s="10">
        <f>M75/C75</f>
        <v>4.228602948722334</v>
      </c>
      <c r="O75" s="23">
        <f>M75/L75</f>
        <v>1.2643326352717965</v>
      </c>
    </row>
    <row r="76" spans="1:15" ht="12.75">
      <c r="A76" s="5" t="s">
        <v>64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6">
        <v>7016</v>
      </c>
      <c r="J76" s="2">
        <v>6095</v>
      </c>
      <c r="K76" s="5">
        <v>0</v>
      </c>
      <c r="L76" s="5">
        <v>0</v>
      </c>
      <c r="M76" s="5">
        <v>6372</v>
      </c>
      <c r="N76" s="10"/>
      <c r="O76" s="23"/>
    </row>
    <row r="77" spans="1:15" ht="12.75">
      <c r="A77" s="5" t="s">
        <v>65</v>
      </c>
      <c r="B77" s="1">
        <v>12038</v>
      </c>
      <c r="C77" s="1">
        <v>7983</v>
      </c>
      <c r="D77" s="1">
        <v>15268</v>
      </c>
      <c r="E77" s="1">
        <v>9935</v>
      </c>
      <c r="F77" s="1">
        <v>14937</v>
      </c>
      <c r="G77" s="1">
        <v>11960</v>
      </c>
      <c r="H77" s="1">
        <v>15324</v>
      </c>
      <c r="I77" s="6">
        <v>9915</v>
      </c>
      <c r="J77" s="2">
        <v>14057</v>
      </c>
      <c r="K77" s="2">
        <v>15705</v>
      </c>
      <c r="L77" s="1">
        <v>10955</v>
      </c>
      <c r="M77" s="5">
        <v>10563</v>
      </c>
      <c r="N77" s="10">
        <f>M77/C77</f>
        <v>1.3231867718902668</v>
      </c>
      <c r="O77" s="23">
        <f>M77/L77</f>
        <v>0.9642172523961662</v>
      </c>
    </row>
    <row r="78" spans="1:15" ht="12.75">
      <c r="A78" s="5" t="s">
        <v>66</v>
      </c>
      <c r="B78" s="1">
        <v>4671</v>
      </c>
      <c r="C78" s="1">
        <v>4680</v>
      </c>
      <c r="D78" s="1">
        <v>436</v>
      </c>
      <c r="E78" s="1">
        <v>7132</v>
      </c>
      <c r="F78" s="1">
        <v>14343</v>
      </c>
      <c r="G78" s="1">
        <v>22360</v>
      </c>
      <c r="H78" s="1">
        <v>29104</v>
      </c>
      <c r="I78" s="6">
        <v>37357</v>
      </c>
      <c r="J78" s="2">
        <v>45974</v>
      </c>
      <c r="K78" s="2">
        <v>41082</v>
      </c>
      <c r="L78" s="1">
        <v>47292</v>
      </c>
      <c r="M78" s="5">
        <v>95856</v>
      </c>
      <c r="N78" s="10">
        <f>M78/C78</f>
        <v>20.48205128205128</v>
      </c>
      <c r="O78" s="23">
        <f>M78/L78</f>
        <v>2.026896726719107</v>
      </c>
    </row>
    <row r="79" spans="1:15" ht="12.75">
      <c r="A79" s="5" t="s">
        <v>67</v>
      </c>
      <c r="B79" s="1">
        <v>72485</v>
      </c>
      <c r="C79" s="1">
        <v>59004</v>
      </c>
      <c r="D79" s="1">
        <v>76220</v>
      </c>
      <c r="E79" s="1">
        <v>81854</v>
      </c>
      <c r="F79" s="1">
        <v>10028</v>
      </c>
      <c r="G79" s="1">
        <v>32709</v>
      </c>
      <c r="H79" s="1">
        <v>82358</v>
      </c>
      <c r="I79" s="6">
        <v>83337</v>
      </c>
      <c r="J79" s="2">
        <v>107454</v>
      </c>
      <c r="K79" s="2">
        <v>51787</v>
      </c>
      <c r="L79" s="1">
        <v>176017</v>
      </c>
      <c r="M79" s="5">
        <v>58086</v>
      </c>
      <c r="N79" s="10">
        <f>M79/C79</f>
        <v>0.9844417327638804</v>
      </c>
      <c r="O79" s="23">
        <f>M79/L79</f>
        <v>0.33000221569507493</v>
      </c>
    </row>
    <row r="80" spans="1:15" ht="12.75">
      <c r="A80" s="5" t="s">
        <v>68</v>
      </c>
      <c r="B80" s="1">
        <v>0</v>
      </c>
      <c r="C80" s="1">
        <v>0</v>
      </c>
      <c r="D80" s="1">
        <v>884</v>
      </c>
      <c r="E80" s="1">
        <v>1403</v>
      </c>
      <c r="F80" s="1">
        <v>1101</v>
      </c>
      <c r="G80" s="1">
        <v>2641</v>
      </c>
      <c r="H80" s="1">
        <v>5501</v>
      </c>
      <c r="I80" s="6">
        <v>11478</v>
      </c>
      <c r="J80" s="2">
        <v>15500</v>
      </c>
      <c r="K80" s="2">
        <v>12627</v>
      </c>
      <c r="L80" s="1">
        <v>14662</v>
      </c>
      <c r="M80" s="5">
        <v>61012</v>
      </c>
      <c r="N80" s="10"/>
      <c r="O80" s="23">
        <f>M80/L80</f>
        <v>4.161233119628973</v>
      </c>
    </row>
    <row r="81" spans="1:15" ht="12.75">
      <c r="A81" s="5" t="s">
        <v>69</v>
      </c>
      <c r="B81" s="1">
        <v>0</v>
      </c>
      <c r="C81" s="1">
        <v>0</v>
      </c>
      <c r="D81" s="1">
        <v>0</v>
      </c>
      <c r="E81" s="1">
        <v>0</v>
      </c>
      <c r="F81" s="1">
        <v>2588</v>
      </c>
      <c r="G81" s="1">
        <v>406</v>
      </c>
      <c r="H81" s="1">
        <v>2672</v>
      </c>
      <c r="I81" s="6">
        <v>1167</v>
      </c>
      <c r="J81" s="5">
        <v>0</v>
      </c>
      <c r="K81" s="5">
        <v>525</v>
      </c>
      <c r="L81" s="5">
        <v>0</v>
      </c>
      <c r="N81" s="10"/>
      <c r="O81" s="23"/>
    </row>
    <row r="82" spans="1:15" ht="12.75">
      <c r="A82" s="5" t="s">
        <v>70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6">
        <v>0</v>
      </c>
      <c r="J82" s="5">
        <v>0</v>
      </c>
      <c r="K82" s="5">
        <v>0</v>
      </c>
      <c r="L82" s="5">
        <v>0</v>
      </c>
      <c r="N82" s="10"/>
      <c r="O82" s="23"/>
    </row>
    <row r="83" spans="1:15" ht="12.75">
      <c r="A83" s="5" t="s">
        <v>71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6">
        <v>0</v>
      </c>
      <c r="J83" s="5">
        <v>0</v>
      </c>
      <c r="K83" s="5">
        <v>0</v>
      </c>
      <c r="L83" s="5">
        <v>0</v>
      </c>
      <c r="N83" s="10"/>
      <c r="O83" s="23"/>
    </row>
    <row r="84" spans="1:15" ht="12.75">
      <c r="A84" s="5" t="s">
        <v>72</v>
      </c>
      <c r="B84" s="1">
        <v>5268</v>
      </c>
      <c r="C84" s="1">
        <v>0</v>
      </c>
      <c r="D84" s="1">
        <v>0</v>
      </c>
      <c r="E84" s="1">
        <v>1620</v>
      </c>
      <c r="F84" s="1">
        <v>5450</v>
      </c>
      <c r="G84" s="1">
        <v>4279</v>
      </c>
      <c r="H84" s="1">
        <v>0</v>
      </c>
      <c r="I84" s="6">
        <v>0</v>
      </c>
      <c r="J84" s="2">
        <v>8423</v>
      </c>
      <c r="K84" s="2">
        <v>2338</v>
      </c>
      <c r="L84" s="1">
        <v>4911</v>
      </c>
      <c r="M84" s="5">
        <v>1605</v>
      </c>
      <c r="N84" s="10"/>
      <c r="O84" s="23">
        <f>M84/L84</f>
        <v>0.3268173488087966</v>
      </c>
    </row>
    <row r="85" spans="1:15" ht="12.75">
      <c r="A85" s="5" t="s">
        <v>73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6">
        <v>2747</v>
      </c>
      <c r="J85" s="2">
        <v>1470</v>
      </c>
      <c r="K85" s="5">
        <v>0</v>
      </c>
      <c r="L85" s="5">
        <v>0</v>
      </c>
      <c r="M85" s="5">
        <v>3791</v>
      </c>
      <c r="N85" s="10"/>
      <c r="O85" s="23"/>
    </row>
    <row r="86" spans="1:15" ht="12.75">
      <c r="A86" s="5" t="s">
        <v>74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6">
        <v>0</v>
      </c>
      <c r="J86" s="5">
        <v>0</v>
      </c>
      <c r="K86" s="5">
        <v>0</v>
      </c>
      <c r="L86" s="5">
        <v>0</v>
      </c>
      <c r="N86" s="10"/>
      <c r="O86" s="23"/>
    </row>
    <row r="87" spans="1:15" ht="12.75">
      <c r="A87" s="5" t="s">
        <v>75</v>
      </c>
      <c r="B87" s="1">
        <v>0</v>
      </c>
      <c r="C87" s="1">
        <v>0</v>
      </c>
      <c r="D87" s="1">
        <v>4061</v>
      </c>
      <c r="E87" s="1">
        <v>0</v>
      </c>
      <c r="F87" s="1">
        <v>0</v>
      </c>
      <c r="G87" s="1">
        <v>0</v>
      </c>
      <c r="H87" s="1">
        <v>2988</v>
      </c>
      <c r="I87" s="6">
        <v>2544</v>
      </c>
      <c r="J87" s="5">
        <v>0</v>
      </c>
      <c r="K87" s="2">
        <v>2149</v>
      </c>
      <c r="L87" s="1">
        <v>77</v>
      </c>
      <c r="M87" s="5">
        <v>1274</v>
      </c>
      <c r="N87" s="10"/>
      <c r="O87" s="23">
        <f>M87/L87</f>
        <v>16.545454545454547</v>
      </c>
    </row>
    <row r="88" spans="1:15" ht="12.75">
      <c r="A88" s="5" t="s">
        <v>76</v>
      </c>
      <c r="B88" s="1">
        <v>1128</v>
      </c>
      <c r="C88" s="1">
        <v>1060</v>
      </c>
      <c r="D88" s="1">
        <v>0</v>
      </c>
      <c r="E88" s="1">
        <v>589</v>
      </c>
      <c r="F88" s="1">
        <v>407</v>
      </c>
      <c r="G88" s="1">
        <v>339</v>
      </c>
      <c r="H88" s="1">
        <v>0</v>
      </c>
      <c r="I88" s="6">
        <v>0</v>
      </c>
      <c r="J88" s="5">
        <v>950</v>
      </c>
      <c r="K88" s="5">
        <v>0</v>
      </c>
      <c r="L88" s="1">
        <v>5071</v>
      </c>
      <c r="M88" s="5">
        <v>20973</v>
      </c>
      <c r="N88" s="10">
        <f>M88/C88</f>
        <v>19.785849056603773</v>
      </c>
      <c r="O88" s="23">
        <f>M88/L88</f>
        <v>4.135870636955236</v>
      </c>
    </row>
    <row r="89" spans="1:15" ht="12.75">
      <c r="A89" s="5" t="s">
        <v>77</v>
      </c>
      <c r="B89" s="1">
        <v>0</v>
      </c>
      <c r="C89" s="1">
        <v>1005</v>
      </c>
      <c r="D89" s="1">
        <v>0</v>
      </c>
      <c r="E89" s="1">
        <v>0</v>
      </c>
      <c r="F89" s="1">
        <v>323</v>
      </c>
      <c r="G89" s="1">
        <v>493</v>
      </c>
      <c r="H89" s="1">
        <v>916</v>
      </c>
      <c r="I89" s="6">
        <v>1689</v>
      </c>
      <c r="J89" s="2">
        <v>3883</v>
      </c>
      <c r="K89" s="5">
        <v>0</v>
      </c>
      <c r="L89" s="5">
        <v>0</v>
      </c>
      <c r="M89" s="5">
        <v>29257</v>
      </c>
      <c r="N89" s="10">
        <f>M89/C89</f>
        <v>29.111442786069652</v>
      </c>
      <c r="O89" s="23"/>
    </row>
    <row r="90" spans="1:15" ht="12.75">
      <c r="A90" s="5" t="s">
        <v>78</v>
      </c>
      <c r="B90" s="1">
        <v>47677</v>
      </c>
      <c r="C90" s="1">
        <v>77647</v>
      </c>
      <c r="D90" s="1">
        <v>33890</v>
      </c>
      <c r="E90" s="1">
        <v>25652</v>
      </c>
      <c r="F90" s="1">
        <v>10940</v>
      </c>
      <c r="G90" s="1">
        <v>5838</v>
      </c>
      <c r="H90" s="1">
        <v>7719</v>
      </c>
      <c r="I90" s="6">
        <v>24016</v>
      </c>
      <c r="J90" s="2">
        <v>14498</v>
      </c>
      <c r="K90" s="2">
        <v>8948</v>
      </c>
      <c r="L90" s="1">
        <v>9826</v>
      </c>
      <c r="M90" s="5">
        <v>8215</v>
      </c>
      <c r="N90" s="10">
        <f>M90/C90</f>
        <v>0.10579932257524438</v>
      </c>
      <c r="O90" s="23">
        <f>M90/L90</f>
        <v>0.8360472216568289</v>
      </c>
    </row>
    <row r="91" spans="1:15" ht="12.75">
      <c r="A91" s="5" t="s">
        <v>79</v>
      </c>
      <c r="B91" s="1">
        <v>0</v>
      </c>
      <c r="C91" s="1">
        <v>0</v>
      </c>
      <c r="D91" s="1">
        <v>0</v>
      </c>
      <c r="E91" s="1">
        <v>85</v>
      </c>
      <c r="F91" s="1">
        <v>0</v>
      </c>
      <c r="G91" s="1">
        <v>166</v>
      </c>
      <c r="H91" s="1">
        <v>167</v>
      </c>
      <c r="I91" s="6">
        <v>159</v>
      </c>
      <c r="J91" s="5">
        <v>0</v>
      </c>
      <c r="K91" s="5">
        <v>177</v>
      </c>
      <c r="L91" s="1">
        <v>1438</v>
      </c>
      <c r="N91" s="10"/>
      <c r="O91" s="23">
        <f>M91/L91</f>
        <v>0</v>
      </c>
    </row>
    <row r="92" spans="1:15" ht="12.75">
      <c r="A92" s="5" t="s">
        <v>80</v>
      </c>
      <c r="B92" s="1">
        <v>0</v>
      </c>
      <c r="C92" s="1">
        <v>5160</v>
      </c>
      <c r="D92" s="1">
        <v>2580</v>
      </c>
      <c r="E92" s="1">
        <v>0</v>
      </c>
      <c r="F92" s="1">
        <v>0</v>
      </c>
      <c r="G92" s="1">
        <v>0</v>
      </c>
      <c r="H92" s="1">
        <v>107</v>
      </c>
      <c r="I92" s="6">
        <v>0</v>
      </c>
      <c r="J92" s="5">
        <v>0</v>
      </c>
      <c r="K92" s="5">
        <v>0</v>
      </c>
      <c r="L92" s="5">
        <v>0</v>
      </c>
      <c r="N92" s="10">
        <f>M92/C92</f>
        <v>0</v>
      </c>
      <c r="O92" s="23"/>
    </row>
    <row r="93" spans="1:15" ht="12.75">
      <c r="A93" s="5" t="s">
        <v>81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6">
        <v>0</v>
      </c>
      <c r="J93" s="5">
        <v>0</v>
      </c>
      <c r="K93" s="5">
        <v>0</v>
      </c>
      <c r="L93" s="5">
        <v>0</v>
      </c>
      <c r="N93" s="10"/>
      <c r="O93" s="23"/>
    </row>
    <row r="94" spans="1:15" ht="12.75">
      <c r="A94" s="5" t="s">
        <v>82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6">
        <v>0</v>
      </c>
      <c r="J94" s="5">
        <v>0</v>
      </c>
      <c r="K94" s="5">
        <v>0</v>
      </c>
      <c r="L94" s="5">
        <v>0</v>
      </c>
      <c r="N94" s="10"/>
      <c r="O94" s="23"/>
    </row>
    <row r="95" spans="1:15" ht="12.75">
      <c r="A95" s="5" t="s">
        <v>83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395</v>
      </c>
      <c r="I95" s="6">
        <v>349</v>
      </c>
      <c r="J95" s="2">
        <v>1086</v>
      </c>
      <c r="K95" s="5">
        <v>0</v>
      </c>
      <c r="L95" s="5">
        <v>0</v>
      </c>
      <c r="N95" s="10"/>
      <c r="O95" s="23"/>
    </row>
    <row r="96" spans="1:15" ht="12.75">
      <c r="A96" s="5" t="s">
        <v>84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3628</v>
      </c>
      <c r="I96" s="6">
        <v>0</v>
      </c>
      <c r="J96" s="5">
        <v>0</v>
      </c>
      <c r="K96" s="5">
        <v>0</v>
      </c>
      <c r="L96" s="5">
        <v>0</v>
      </c>
      <c r="M96" s="5">
        <v>2606</v>
      </c>
      <c r="N96" s="10"/>
      <c r="O96" s="23"/>
    </row>
    <row r="97" spans="1:15" ht="12.75">
      <c r="A97" s="5" t="s">
        <v>85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6">
        <v>0</v>
      </c>
      <c r="J97" s="5">
        <v>0</v>
      </c>
      <c r="K97" s="5">
        <v>0</v>
      </c>
      <c r="L97" s="5">
        <v>0</v>
      </c>
      <c r="N97" s="10"/>
      <c r="O97" s="23"/>
    </row>
    <row r="98" spans="1:15" ht="12.75">
      <c r="A98" s="5" t="s">
        <v>86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6">
        <v>0</v>
      </c>
      <c r="J98" s="5">
        <v>0</v>
      </c>
      <c r="K98" s="5">
        <v>0</v>
      </c>
      <c r="L98" s="5">
        <v>0</v>
      </c>
      <c r="N98" s="10"/>
      <c r="O98" s="23"/>
    </row>
    <row r="99" spans="1:15" ht="12.75">
      <c r="A99" s="5" t="s">
        <v>87</v>
      </c>
      <c r="B99" s="1">
        <v>464</v>
      </c>
      <c r="C99" s="1">
        <v>286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6">
        <v>75</v>
      </c>
      <c r="J99" s="5">
        <v>0</v>
      </c>
      <c r="K99" s="5">
        <v>355</v>
      </c>
      <c r="L99" s="5">
        <v>0</v>
      </c>
      <c r="N99" s="10">
        <f>M99/C99</f>
        <v>0</v>
      </c>
      <c r="O99" s="23"/>
    </row>
    <row r="100" spans="1:15" ht="12.75">
      <c r="A100" s="5" t="s">
        <v>88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6">
        <v>0</v>
      </c>
      <c r="J100" s="5">
        <v>0</v>
      </c>
      <c r="K100" s="5">
        <v>0</v>
      </c>
      <c r="L100" s="5">
        <v>0</v>
      </c>
      <c r="N100" s="10"/>
      <c r="O100" s="23"/>
    </row>
    <row r="101" spans="1:15" ht="12.75">
      <c r="A101" s="5" t="s">
        <v>89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6">
        <v>0</v>
      </c>
      <c r="J101" s="5">
        <v>0</v>
      </c>
      <c r="K101" s="5">
        <v>0</v>
      </c>
      <c r="L101" s="5">
        <v>0</v>
      </c>
      <c r="N101" s="10"/>
      <c r="O101" s="23"/>
    </row>
    <row r="102" spans="1:15" ht="12.75">
      <c r="A102" s="5" t="s">
        <v>90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6">
        <v>0</v>
      </c>
      <c r="J102" s="5">
        <v>0</v>
      </c>
      <c r="K102" s="5">
        <v>0</v>
      </c>
      <c r="L102" s="5">
        <v>0</v>
      </c>
      <c r="N102" s="10"/>
      <c r="O102" s="23"/>
    </row>
    <row r="103" spans="1:15" ht="12.75">
      <c r="A103" s="5" t="s">
        <v>91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6">
        <v>0</v>
      </c>
      <c r="J103" s="5">
        <v>0</v>
      </c>
      <c r="K103" s="5">
        <v>0</v>
      </c>
      <c r="L103" s="5">
        <v>0</v>
      </c>
      <c r="N103" s="10"/>
      <c r="O103" s="23"/>
    </row>
    <row r="104" spans="1:15" s="5" customFormat="1" ht="12.75">
      <c r="A104" s="17" t="s">
        <v>238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N104" s="10"/>
      <c r="O104" s="23"/>
    </row>
    <row r="105" spans="1:15" ht="12.75">
      <c r="A105" s="5" t="s">
        <v>92</v>
      </c>
      <c r="B105" s="1">
        <v>472692</v>
      </c>
      <c r="C105" s="1">
        <v>488682</v>
      </c>
      <c r="D105" s="1">
        <v>516159</v>
      </c>
      <c r="E105" s="1">
        <v>480314</v>
      </c>
      <c r="F105" s="1">
        <v>553488</v>
      </c>
      <c r="G105" s="1">
        <v>576473</v>
      </c>
      <c r="H105" s="1">
        <v>710859</v>
      </c>
      <c r="I105" s="6">
        <v>683724</v>
      </c>
      <c r="J105" s="2">
        <v>715495</v>
      </c>
      <c r="K105" s="2">
        <v>549022</v>
      </c>
      <c r="L105" s="1">
        <v>749502</v>
      </c>
      <c r="M105" s="5">
        <v>1005422</v>
      </c>
      <c r="N105" s="10">
        <f>M105/C105</f>
        <v>2.0574156609001353</v>
      </c>
      <c r="O105" s="23">
        <f>M105/L105</f>
        <v>1.3414533917187679</v>
      </c>
    </row>
    <row r="106" spans="1:15" ht="12.75">
      <c r="A106" s="5" t="s">
        <v>93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6">
        <v>0</v>
      </c>
      <c r="J106" s="5">
        <v>0</v>
      </c>
      <c r="K106" s="5">
        <v>0</v>
      </c>
      <c r="L106" s="5">
        <v>0</v>
      </c>
      <c r="N106" s="10"/>
      <c r="O106" s="23"/>
    </row>
    <row r="107" spans="1:15" ht="12.75">
      <c r="A107" s="5" t="s">
        <v>94</v>
      </c>
      <c r="B107" s="1">
        <v>4070871</v>
      </c>
      <c r="C107" s="1">
        <v>3952113</v>
      </c>
      <c r="D107" s="1">
        <v>4489281</v>
      </c>
      <c r="E107" s="1">
        <v>4340913</v>
      </c>
      <c r="F107" s="1">
        <v>4780102</v>
      </c>
      <c r="G107" s="1">
        <v>5107623</v>
      </c>
      <c r="H107" s="1">
        <v>5780005</v>
      </c>
      <c r="I107" s="6">
        <v>5951657</v>
      </c>
      <c r="J107" s="2">
        <v>6452476</v>
      </c>
      <c r="K107" s="2">
        <v>5269607</v>
      </c>
      <c r="L107" s="1">
        <v>8826392</v>
      </c>
      <c r="M107" s="5">
        <v>9083761</v>
      </c>
      <c r="N107" s="10">
        <f>M107/C107</f>
        <v>2.2984568001977674</v>
      </c>
      <c r="O107" s="23">
        <f>M107/L107</f>
        <v>1.0291590267008308</v>
      </c>
    </row>
    <row r="108" spans="1:15" s="5" customFormat="1" ht="12.75">
      <c r="A108" s="17" t="s">
        <v>239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N108" s="10"/>
      <c r="O108" s="23"/>
    </row>
    <row r="109" spans="1:15" ht="12.75">
      <c r="A109" s="5" t="s">
        <v>95</v>
      </c>
      <c r="B109" s="1">
        <v>8539</v>
      </c>
      <c r="C109" s="1">
        <v>10946</v>
      </c>
      <c r="D109" s="1">
        <v>27284</v>
      </c>
      <c r="E109" s="1">
        <v>39441</v>
      </c>
      <c r="F109" s="1">
        <v>35040</v>
      </c>
      <c r="G109" s="1">
        <v>48554</v>
      </c>
      <c r="H109" s="1">
        <v>49786</v>
      </c>
      <c r="I109" s="6">
        <v>66855</v>
      </c>
      <c r="J109" s="2">
        <v>67240</v>
      </c>
      <c r="K109" s="2">
        <v>21384</v>
      </c>
      <c r="L109" s="1">
        <v>88416</v>
      </c>
      <c r="M109" s="5">
        <v>77283</v>
      </c>
      <c r="N109" s="10">
        <f>M109/C109</f>
        <v>7.060387356111821</v>
      </c>
      <c r="O109" s="23">
        <f>M109/L109</f>
        <v>0.8740838762214984</v>
      </c>
    </row>
    <row r="110" spans="1:15" ht="12.75">
      <c r="A110" s="5" t="s">
        <v>96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6">
        <v>0</v>
      </c>
      <c r="J110" s="5">
        <v>0</v>
      </c>
      <c r="K110" s="5">
        <v>0</v>
      </c>
      <c r="L110" s="5">
        <v>0</v>
      </c>
      <c r="N110" s="10"/>
      <c r="O110" s="23"/>
    </row>
    <row r="111" spans="1:15" ht="12.75">
      <c r="A111" s="5" t="s">
        <v>97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6">
        <v>0</v>
      </c>
      <c r="J111" s="5">
        <v>0</v>
      </c>
      <c r="K111" s="5">
        <v>0</v>
      </c>
      <c r="L111" s="5">
        <v>0</v>
      </c>
      <c r="N111" s="10"/>
      <c r="O111" s="23"/>
    </row>
    <row r="112" spans="1:15" ht="12.75">
      <c r="A112" s="5" t="s">
        <v>98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6">
        <v>0</v>
      </c>
      <c r="J112" s="5">
        <v>0</v>
      </c>
      <c r="K112" s="5">
        <v>0</v>
      </c>
      <c r="L112" s="5">
        <v>0</v>
      </c>
      <c r="N112" s="10"/>
      <c r="O112" s="23"/>
    </row>
    <row r="113" spans="1:15" ht="12.75">
      <c r="A113" s="5" t="s">
        <v>99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6">
        <v>0</v>
      </c>
      <c r="J113" s="5">
        <v>0</v>
      </c>
      <c r="K113" s="5">
        <v>0</v>
      </c>
      <c r="L113" s="5">
        <v>0</v>
      </c>
      <c r="N113" s="10"/>
      <c r="O113" s="23"/>
    </row>
    <row r="114" spans="1:15" ht="12.75">
      <c r="A114" s="5" t="s">
        <v>100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6">
        <v>0</v>
      </c>
      <c r="J114" s="5">
        <v>0</v>
      </c>
      <c r="K114" s="5">
        <v>0</v>
      </c>
      <c r="L114" s="5">
        <v>0</v>
      </c>
      <c r="N114" s="10"/>
      <c r="O114" s="23"/>
    </row>
    <row r="115" spans="1:15" ht="12.75">
      <c r="A115" s="5" t="s">
        <v>101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6">
        <v>0</v>
      </c>
      <c r="J115" s="5">
        <v>0</v>
      </c>
      <c r="K115" s="5">
        <v>0</v>
      </c>
      <c r="L115" s="5">
        <v>0</v>
      </c>
      <c r="N115" s="10"/>
      <c r="O115" s="23"/>
    </row>
    <row r="116" spans="1:15" ht="12.75">
      <c r="A116" s="5" t="s">
        <v>102</v>
      </c>
      <c r="B116" s="1">
        <v>0</v>
      </c>
      <c r="C116" s="1">
        <v>0</v>
      </c>
      <c r="D116" s="1">
        <v>11520</v>
      </c>
      <c r="E116" s="1">
        <v>0</v>
      </c>
      <c r="F116" s="1">
        <v>0</v>
      </c>
      <c r="G116" s="1">
        <v>0</v>
      </c>
      <c r="H116" s="1">
        <v>0</v>
      </c>
      <c r="I116" s="6">
        <v>0</v>
      </c>
      <c r="J116" s="5">
        <v>0</v>
      </c>
      <c r="K116" s="5">
        <v>0</v>
      </c>
      <c r="L116" s="5">
        <v>0</v>
      </c>
      <c r="N116" s="10"/>
      <c r="O116" s="23"/>
    </row>
    <row r="117" spans="1:15" ht="12.75">
      <c r="A117" s="5" t="s">
        <v>103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6">
        <v>0</v>
      </c>
      <c r="J117" s="5">
        <v>0</v>
      </c>
      <c r="K117" s="5">
        <v>0</v>
      </c>
      <c r="L117" s="5">
        <v>0</v>
      </c>
      <c r="N117" s="10"/>
      <c r="O117" s="23"/>
    </row>
    <row r="118" spans="1:15" ht="12.75">
      <c r="A118" s="5" t="s">
        <v>104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6">
        <v>0</v>
      </c>
      <c r="J118" s="5">
        <v>0</v>
      </c>
      <c r="K118" s="5">
        <v>0</v>
      </c>
      <c r="L118" s="5">
        <v>0</v>
      </c>
      <c r="N118" s="10"/>
      <c r="O118" s="23"/>
    </row>
    <row r="119" spans="1:15" ht="12.75">
      <c r="A119" s="5" t="s">
        <v>105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6">
        <v>0</v>
      </c>
      <c r="J119" s="5">
        <v>0</v>
      </c>
      <c r="K119" s="5">
        <v>0</v>
      </c>
      <c r="L119" s="5">
        <v>0</v>
      </c>
      <c r="N119" s="10"/>
      <c r="O119" s="23"/>
    </row>
    <row r="120" spans="1:15" ht="12.75">
      <c r="A120" s="5" t="s">
        <v>106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6">
        <v>0</v>
      </c>
      <c r="J120" s="5">
        <v>0</v>
      </c>
      <c r="K120" s="5">
        <v>0</v>
      </c>
      <c r="L120" s="5">
        <v>0</v>
      </c>
      <c r="N120" s="10"/>
      <c r="O120" s="23"/>
    </row>
    <row r="121" spans="1:15" ht="12.75">
      <c r="A121" s="5" t="s">
        <v>107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6">
        <v>0</v>
      </c>
      <c r="J121" s="5">
        <v>0</v>
      </c>
      <c r="K121" s="5">
        <v>0</v>
      </c>
      <c r="L121" s="5">
        <v>0</v>
      </c>
      <c r="N121" s="10"/>
      <c r="O121" s="23"/>
    </row>
    <row r="122" spans="1:15" ht="12.75">
      <c r="A122" s="5" t="s">
        <v>108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6">
        <v>0</v>
      </c>
      <c r="J122" s="5">
        <v>0</v>
      </c>
      <c r="K122" s="5">
        <v>0</v>
      </c>
      <c r="L122" s="5">
        <v>0</v>
      </c>
      <c r="N122" s="10"/>
      <c r="O122" s="23"/>
    </row>
    <row r="123" spans="1:15" ht="12.75">
      <c r="A123" s="5" t="s">
        <v>109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6">
        <v>0</v>
      </c>
      <c r="J123" s="5">
        <v>0</v>
      </c>
      <c r="K123" s="5">
        <v>0</v>
      </c>
      <c r="L123" s="5">
        <v>0</v>
      </c>
      <c r="N123" s="10"/>
      <c r="O123" s="23"/>
    </row>
    <row r="124" spans="1:15" ht="12.75">
      <c r="A124" s="5" t="s">
        <v>110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6">
        <v>0</v>
      </c>
      <c r="J124" s="5">
        <v>0</v>
      </c>
      <c r="K124" s="5">
        <v>0</v>
      </c>
      <c r="L124" s="5">
        <v>0</v>
      </c>
      <c r="N124" s="10"/>
      <c r="O124" s="23"/>
    </row>
    <row r="125" spans="1:15" ht="12.75">
      <c r="A125" s="5" t="s">
        <v>111</v>
      </c>
      <c r="B125" s="1">
        <v>0</v>
      </c>
      <c r="C125" s="1">
        <v>0</v>
      </c>
      <c r="D125" s="1">
        <v>0</v>
      </c>
      <c r="E125" s="1">
        <v>467</v>
      </c>
      <c r="F125" s="1">
        <v>312</v>
      </c>
      <c r="G125" s="1">
        <v>1154</v>
      </c>
      <c r="H125" s="1">
        <v>627</v>
      </c>
      <c r="I125" s="6">
        <v>3249</v>
      </c>
      <c r="J125" s="5">
        <v>728</v>
      </c>
      <c r="K125" s="5">
        <v>0</v>
      </c>
      <c r="L125" s="1">
        <v>1910</v>
      </c>
      <c r="M125" s="5">
        <v>5776</v>
      </c>
      <c r="N125" s="10"/>
      <c r="O125" s="23">
        <f>M125/L125</f>
        <v>3.0240837696335077</v>
      </c>
    </row>
    <row r="126" spans="1:15" ht="12.75">
      <c r="A126" s="5" t="s">
        <v>112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6">
        <v>0</v>
      </c>
      <c r="J126" s="5">
        <v>0</v>
      </c>
      <c r="K126" s="5">
        <v>0</v>
      </c>
      <c r="L126" s="5">
        <v>0</v>
      </c>
      <c r="N126" s="10"/>
      <c r="O126" s="23"/>
    </row>
    <row r="127" spans="1:15" ht="12.75">
      <c r="A127" s="5" t="s">
        <v>113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6">
        <v>0</v>
      </c>
      <c r="J127" s="5">
        <v>0</v>
      </c>
      <c r="K127" s="5">
        <v>0</v>
      </c>
      <c r="L127" s="5">
        <v>0</v>
      </c>
      <c r="N127" s="10"/>
      <c r="O127" s="23"/>
    </row>
    <row r="128" spans="1:15" ht="12.75">
      <c r="A128" s="5" t="s">
        <v>114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6">
        <v>0</v>
      </c>
      <c r="J128" s="5">
        <v>0</v>
      </c>
      <c r="K128" s="5">
        <v>0</v>
      </c>
      <c r="L128" s="5">
        <v>0</v>
      </c>
      <c r="N128" s="10"/>
      <c r="O128" s="23"/>
    </row>
    <row r="129" spans="1:15" ht="12.75">
      <c r="A129" s="5" t="s">
        <v>115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6">
        <v>0</v>
      </c>
      <c r="J129" s="5">
        <v>0</v>
      </c>
      <c r="K129" s="5">
        <v>0</v>
      </c>
      <c r="L129" s="5">
        <v>0</v>
      </c>
      <c r="N129" s="10"/>
      <c r="O129" s="23"/>
    </row>
    <row r="130" spans="1:15" ht="12.75">
      <c r="A130" s="5" t="s">
        <v>116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6">
        <v>0</v>
      </c>
      <c r="J130" s="5">
        <v>0</v>
      </c>
      <c r="K130" s="5">
        <v>0</v>
      </c>
      <c r="L130" s="5">
        <v>0</v>
      </c>
      <c r="N130" s="10"/>
      <c r="O130" s="23"/>
    </row>
    <row r="131" spans="1:15" ht="12.75">
      <c r="A131" s="5" t="s">
        <v>117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6">
        <v>0</v>
      </c>
      <c r="J131" s="5">
        <v>0</v>
      </c>
      <c r="K131" s="5">
        <v>0</v>
      </c>
      <c r="L131" s="5">
        <v>0</v>
      </c>
      <c r="N131" s="10"/>
      <c r="O131" s="23"/>
    </row>
    <row r="132" spans="1:15" ht="12.75">
      <c r="A132" s="5" t="s">
        <v>118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6">
        <v>0</v>
      </c>
      <c r="J132" s="5">
        <v>0</v>
      </c>
      <c r="K132" s="5">
        <v>0</v>
      </c>
      <c r="L132" s="5">
        <v>0</v>
      </c>
      <c r="N132" s="10"/>
      <c r="O132" s="23"/>
    </row>
    <row r="133" spans="1:15" ht="12.75">
      <c r="A133" s="5" t="s">
        <v>119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6">
        <v>0</v>
      </c>
      <c r="J133" s="5">
        <v>0</v>
      </c>
      <c r="K133" s="5">
        <v>0</v>
      </c>
      <c r="L133" s="5">
        <v>0</v>
      </c>
      <c r="N133" s="10"/>
      <c r="O133" s="23"/>
    </row>
    <row r="134" spans="1:15" ht="12.75">
      <c r="A134" s="5" t="s">
        <v>120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6">
        <v>0</v>
      </c>
      <c r="J134" s="5">
        <v>0</v>
      </c>
      <c r="K134" s="5">
        <v>0</v>
      </c>
      <c r="L134" s="5">
        <v>0</v>
      </c>
      <c r="N134" s="10"/>
      <c r="O134" s="23"/>
    </row>
    <row r="135" spans="1:15" ht="12.75">
      <c r="A135" s="5" t="s">
        <v>121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6">
        <v>0</v>
      </c>
      <c r="J135" s="5">
        <v>0</v>
      </c>
      <c r="K135" s="5">
        <v>0</v>
      </c>
      <c r="L135" s="5">
        <v>0</v>
      </c>
      <c r="N135" s="10"/>
      <c r="O135" s="23"/>
    </row>
    <row r="136" spans="1:15" ht="12.75">
      <c r="A136" s="5" t="s">
        <v>122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6">
        <v>0</v>
      </c>
      <c r="J136" s="5">
        <v>0</v>
      </c>
      <c r="K136" s="5">
        <v>0</v>
      </c>
      <c r="L136" s="5">
        <v>0</v>
      </c>
      <c r="N136" s="10"/>
      <c r="O136" s="23"/>
    </row>
    <row r="137" spans="1:15" ht="12.75">
      <c r="A137" s="5" t="s">
        <v>123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6">
        <v>0</v>
      </c>
      <c r="J137" s="5">
        <v>0</v>
      </c>
      <c r="K137" s="5">
        <v>0</v>
      </c>
      <c r="L137" s="5">
        <v>0</v>
      </c>
      <c r="N137" s="10"/>
      <c r="O137" s="23"/>
    </row>
    <row r="138" spans="1:15" ht="12.75">
      <c r="A138" s="5" t="s">
        <v>124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6">
        <v>0</v>
      </c>
      <c r="J138" s="5">
        <v>0</v>
      </c>
      <c r="K138" s="5">
        <v>0</v>
      </c>
      <c r="L138" s="5">
        <v>0</v>
      </c>
      <c r="N138" s="10"/>
      <c r="O138" s="23"/>
    </row>
    <row r="139" spans="1:15" ht="12.75">
      <c r="A139" s="5" t="s">
        <v>125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6">
        <v>0</v>
      </c>
      <c r="J139" s="5">
        <v>0</v>
      </c>
      <c r="K139" s="5">
        <v>0</v>
      </c>
      <c r="L139" s="5">
        <v>0</v>
      </c>
      <c r="N139" s="10"/>
      <c r="O139" s="23"/>
    </row>
    <row r="140" spans="1:15" ht="12.75">
      <c r="A140" s="5" t="s">
        <v>126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6">
        <v>0</v>
      </c>
      <c r="J140" s="5">
        <v>0</v>
      </c>
      <c r="K140" s="5">
        <v>0</v>
      </c>
      <c r="L140" s="5">
        <v>0</v>
      </c>
      <c r="M140" s="5">
        <v>4435</v>
      </c>
      <c r="N140" s="10"/>
      <c r="O140" s="23"/>
    </row>
    <row r="141" spans="1:15" ht="12.75">
      <c r="A141" s="5" t="s">
        <v>127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6">
        <v>0</v>
      </c>
      <c r="J141" s="5">
        <v>0</v>
      </c>
      <c r="K141" s="5">
        <v>0</v>
      </c>
      <c r="L141" s="5">
        <v>0</v>
      </c>
      <c r="N141" s="10"/>
      <c r="O141" s="23"/>
    </row>
    <row r="142" spans="1:15" ht="12.75">
      <c r="A142" s="5" t="s">
        <v>128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6">
        <v>0</v>
      </c>
      <c r="J142" s="5">
        <v>0</v>
      </c>
      <c r="K142" s="5">
        <v>0</v>
      </c>
      <c r="L142" s="5">
        <v>0</v>
      </c>
      <c r="N142" s="10"/>
      <c r="O142" s="23"/>
    </row>
    <row r="143" spans="1:15" ht="12.75">
      <c r="A143" s="5" t="s">
        <v>129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6">
        <v>0</v>
      </c>
      <c r="J143" s="5">
        <v>0</v>
      </c>
      <c r="K143" s="5">
        <v>0</v>
      </c>
      <c r="L143" s="5">
        <v>0</v>
      </c>
      <c r="N143" s="10"/>
      <c r="O143" s="23"/>
    </row>
    <row r="144" spans="1:15" ht="12.75">
      <c r="A144" s="5" t="s">
        <v>130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6">
        <v>0</v>
      </c>
      <c r="J144" s="5">
        <v>0</v>
      </c>
      <c r="K144" s="5">
        <v>0</v>
      </c>
      <c r="L144" s="5">
        <v>0</v>
      </c>
      <c r="N144" s="10"/>
      <c r="O144" s="23"/>
    </row>
    <row r="145" spans="1:15" ht="12.75">
      <c r="A145" s="5" t="s">
        <v>131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6">
        <v>0</v>
      </c>
      <c r="J145" s="5">
        <v>0</v>
      </c>
      <c r="K145" s="5">
        <v>0</v>
      </c>
      <c r="L145" s="5">
        <v>0</v>
      </c>
      <c r="N145" s="10"/>
      <c r="O145" s="23"/>
    </row>
    <row r="146" spans="1:15" ht="12.75">
      <c r="A146" s="5" t="s">
        <v>132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6">
        <v>43</v>
      </c>
      <c r="J146" s="5">
        <v>0</v>
      </c>
      <c r="K146" s="5">
        <v>64</v>
      </c>
      <c r="L146" s="5">
        <v>0</v>
      </c>
      <c r="M146" s="5">
        <v>1184</v>
      </c>
      <c r="N146" s="10"/>
      <c r="O146" s="23"/>
    </row>
    <row r="147" spans="1:15" ht="12.75">
      <c r="A147" s="5" t="s">
        <v>133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6">
        <v>0</v>
      </c>
      <c r="J147" s="5">
        <v>0</v>
      </c>
      <c r="K147" s="5">
        <v>0</v>
      </c>
      <c r="L147" s="1">
        <v>518</v>
      </c>
      <c r="N147" s="10"/>
      <c r="O147" s="23">
        <f>M147/L147</f>
        <v>0</v>
      </c>
    </row>
    <row r="148" spans="1:15" ht="12.75">
      <c r="A148" s="5" t="s">
        <v>134</v>
      </c>
      <c r="B148" s="1">
        <v>3096</v>
      </c>
      <c r="C148" s="1">
        <v>2880</v>
      </c>
      <c r="D148" s="1">
        <v>2061</v>
      </c>
      <c r="E148" s="1">
        <v>212</v>
      </c>
      <c r="F148" s="1">
        <v>3301</v>
      </c>
      <c r="G148" s="1">
        <v>2759</v>
      </c>
      <c r="H148" s="1">
        <v>7518</v>
      </c>
      <c r="I148" s="6">
        <v>2151</v>
      </c>
      <c r="J148" s="2">
        <v>3550</v>
      </c>
      <c r="K148" s="2">
        <v>1850</v>
      </c>
      <c r="L148" s="1">
        <v>2494</v>
      </c>
      <c r="M148" s="5">
        <v>5981</v>
      </c>
      <c r="N148" s="10">
        <f>M148/C148</f>
        <v>2.076736111111111</v>
      </c>
      <c r="O148" s="23">
        <f>M148/L148</f>
        <v>2.3981555733761026</v>
      </c>
    </row>
    <row r="149" spans="1:15" ht="12.75">
      <c r="A149" s="5" t="s">
        <v>135</v>
      </c>
      <c r="B149" s="1">
        <v>96986</v>
      </c>
      <c r="C149" s="1">
        <v>114640</v>
      </c>
      <c r="D149" s="1">
        <v>116667</v>
      </c>
      <c r="E149" s="1">
        <v>174030</v>
      </c>
      <c r="F149" s="1">
        <v>183628</v>
      </c>
      <c r="G149" s="1">
        <v>183507</v>
      </c>
      <c r="H149" s="1">
        <v>219307</v>
      </c>
      <c r="I149" s="6">
        <v>207471</v>
      </c>
      <c r="J149" s="2">
        <v>247536</v>
      </c>
      <c r="K149" s="2">
        <v>146200</v>
      </c>
      <c r="L149" s="1">
        <v>271571</v>
      </c>
      <c r="M149" s="5">
        <v>343571</v>
      </c>
      <c r="N149" s="10">
        <f>M149/C149</f>
        <v>2.9969556873691556</v>
      </c>
      <c r="O149" s="23">
        <f>M149/L149</f>
        <v>1.2651240375445096</v>
      </c>
    </row>
    <row r="150" spans="1:15" ht="12.75">
      <c r="A150" s="5" t="s">
        <v>136</v>
      </c>
      <c r="B150" s="1">
        <v>0</v>
      </c>
      <c r="C150" s="1">
        <v>0</v>
      </c>
      <c r="D150" s="1">
        <v>7767</v>
      </c>
      <c r="E150" s="1">
        <v>0</v>
      </c>
      <c r="F150" s="1">
        <v>0</v>
      </c>
      <c r="G150" s="1">
        <v>0</v>
      </c>
      <c r="H150" s="1">
        <v>542</v>
      </c>
      <c r="I150" s="6">
        <v>715</v>
      </c>
      <c r="J150" s="2">
        <v>2148</v>
      </c>
      <c r="K150" s="2">
        <v>1079</v>
      </c>
      <c r="L150" s="1">
        <v>1443</v>
      </c>
      <c r="M150" s="5">
        <v>432</v>
      </c>
      <c r="N150" s="10"/>
      <c r="O150" s="23">
        <f>M150/L150</f>
        <v>0.2993762993762994</v>
      </c>
    </row>
    <row r="151" spans="1:15" ht="12.75">
      <c r="A151" s="5" t="s">
        <v>137</v>
      </c>
      <c r="B151" s="1">
        <v>11303</v>
      </c>
      <c r="C151" s="1">
        <v>0</v>
      </c>
      <c r="D151" s="1">
        <v>1362</v>
      </c>
      <c r="E151" s="1">
        <v>0</v>
      </c>
      <c r="F151" s="1">
        <v>0</v>
      </c>
      <c r="G151" s="1">
        <v>0</v>
      </c>
      <c r="H151" s="1">
        <v>0</v>
      </c>
      <c r="I151" s="6">
        <v>0</v>
      </c>
      <c r="J151" s="5">
        <v>173</v>
      </c>
      <c r="K151" s="5">
        <v>0</v>
      </c>
      <c r="L151" s="1">
        <v>131</v>
      </c>
      <c r="N151" s="10"/>
      <c r="O151" s="23">
        <f>M151/L151</f>
        <v>0</v>
      </c>
    </row>
    <row r="152" spans="1:15" ht="12.75">
      <c r="A152" s="5" t="s">
        <v>138</v>
      </c>
      <c r="B152" s="1">
        <v>4738</v>
      </c>
      <c r="C152" s="1">
        <v>1404</v>
      </c>
      <c r="D152" s="1">
        <v>7251</v>
      </c>
      <c r="E152" s="1">
        <v>3825</v>
      </c>
      <c r="F152" s="1">
        <v>2178</v>
      </c>
      <c r="G152" s="1">
        <v>2960</v>
      </c>
      <c r="H152" s="1">
        <v>2955</v>
      </c>
      <c r="I152" s="6">
        <v>6948</v>
      </c>
      <c r="J152" s="2">
        <v>2200</v>
      </c>
      <c r="K152" s="2">
        <v>1417</v>
      </c>
      <c r="L152" s="1">
        <v>3625</v>
      </c>
      <c r="M152" s="5">
        <v>8442</v>
      </c>
      <c r="N152" s="10">
        <f>M152/C152</f>
        <v>6.012820512820513</v>
      </c>
      <c r="O152" s="23">
        <f>M152/L152</f>
        <v>2.3288275862068963</v>
      </c>
    </row>
    <row r="153" spans="1:15" ht="12.75">
      <c r="A153" s="5" t="s">
        <v>139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6">
        <v>0</v>
      </c>
      <c r="J153" s="5">
        <v>0</v>
      </c>
      <c r="K153" s="5">
        <v>0</v>
      </c>
      <c r="L153" s="5">
        <v>0</v>
      </c>
      <c r="N153" s="10"/>
      <c r="O153" s="23"/>
    </row>
    <row r="154" spans="1:15" ht="12.75">
      <c r="A154" s="5" t="s">
        <v>140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6">
        <v>0</v>
      </c>
      <c r="J154" s="5">
        <v>0</v>
      </c>
      <c r="K154" s="5">
        <v>0</v>
      </c>
      <c r="L154" s="5">
        <v>0</v>
      </c>
      <c r="N154" s="10"/>
      <c r="O154" s="23"/>
    </row>
    <row r="155" spans="1:15" s="5" customFormat="1" ht="12.75">
      <c r="A155" s="17" t="s">
        <v>240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N155" s="10"/>
      <c r="O155" s="23"/>
    </row>
    <row r="156" spans="1:15" ht="12.75">
      <c r="A156" s="5" t="s">
        <v>141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6">
        <v>0</v>
      </c>
      <c r="J156" s="5">
        <v>0</v>
      </c>
      <c r="K156" s="5">
        <v>0</v>
      </c>
      <c r="L156" s="5">
        <v>0</v>
      </c>
      <c r="M156" s="5">
        <v>144</v>
      </c>
      <c r="N156" s="10"/>
      <c r="O156" s="23"/>
    </row>
    <row r="157" spans="1:15" ht="12.75">
      <c r="A157" s="5" t="s">
        <v>142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6">
        <v>0</v>
      </c>
      <c r="J157" s="5">
        <v>0</v>
      </c>
      <c r="K157" s="5">
        <v>0</v>
      </c>
      <c r="L157" s="5">
        <v>0</v>
      </c>
      <c r="N157" s="10"/>
      <c r="O157" s="23"/>
    </row>
    <row r="158" spans="1:15" ht="12.75">
      <c r="A158" s="5" t="s">
        <v>143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6">
        <v>0</v>
      </c>
      <c r="J158" s="5">
        <v>0</v>
      </c>
      <c r="K158" s="5">
        <v>0</v>
      </c>
      <c r="L158" s="5">
        <v>0</v>
      </c>
      <c r="N158" s="10"/>
      <c r="O158" s="23"/>
    </row>
    <row r="159" spans="1:15" ht="12.75">
      <c r="A159" s="5" t="s">
        <v>144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6">
        <v>0</v>
      </c>
      <c r="J159" s="5">
        <v>0</v>
      </c>
      <c r="K159" s="5">
        <v>0</v>
      </c>
      <c r="L159" s="5">
        <v>0</v>
      </c>
      <c r="N159" s="10"/>
      <c r="O159" s="23"/>
    </row>
    <row r="160" spans="1:15" ht="12.75">
      <c r="A160" s="5" t="s">
        <v>145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6">
        <v>0</v>
      </c>
      <c r="J160" s="5">
        <v>0</v>
      </c>
      <c r="K160" s="5">
        <v>0</v>
      </c>
      <c r="L160" s="5">
        <v>0</v>
      </c>
      <c r="N160" s="10"/>
      <c r="O160" s="23"/>
    </row>
    <row r="161" spans="1:15" ht="12.75">
      <c r="A161" s="5" t="s">
        <v>146</v>
      </c>
      <c r="B161" s="1">
        <v>0</v>
      </c>
      <c r="C161" s="1">
        <v>0</v>
      </c>
      <c r="D161" s="1">
        <v>756</v>
      </c>
      <c r="E161" s="1">
        <v>0</v>
      </c>
      <c r="F161" s="1">
        <v>0</v>
      </c>
      <c r="G161" s="1">
        <v>0</v>
      </c>
      <c r="H161" s="1">
        <v>0</v>
      </c>
      <c r="I161" s="6">
        <v>0</v>
      </c>
      <c r="J161" s="5">
        <v>0</v>
      </c>
      <c r="K161" s="5">
        <v>0</v>
      </c>
      <c r="L161" s="5">
        <v>0</v>
      </c>
      <c r="N161" s="10"/>
      <c r="O161" s="23"/>
    </row>
    <row r="162" spans="1:15" ht="12.75">
      <c r="A162" s="5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6">
        <v>0</v>
      </c>
      <c r="J162" s="5">
        <v>0</v>
      </c>
      <c r="K162" s="5">
        <v>0</v>
      </c>
      <c r="L162" s="5">
        <v>0</v>
      </c>
      <c r="N162" s="10"/>
      <c r="O162" s="23"/>
    </row>
    <row r="163" spans="1:15" ht="12.75">
      <c r="A163" s="5" t="s">
        <v>148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6">
        <v>0</v>
      </c>
      <c r="J163" s="5">
        <v>0</v>
      </c>
      <c r="K163" s="5">
        <v>0</v>
      </c>
      <c r="L163" s="5">
        <v>0</v>
      </c>
      <c r="N163" s="10"/>
      <c r="O163" s="23"/>
    </row>
    <row r="164" spans="1:15" ht="12.75">
      <c r="A164" s="5" t="s">
        <v>149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6">
        <v>0</v>
      </c>
      <c r="J164" s="5">
        <v>0</v>
      </c>
      <c r="K164" s="5">
        <v>0</v>
      </c>
      <c r="L164" s="5">
        <v>0</v>
      </c>
      <c r="N164" s="10"/>
      <c r="O164" s="23"/>
    </row>
    <row r="165" spans="1:15" ht="12.75">
      <c r="A165" s="5" t="s">
        <v>150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6">
        <v>0</v>
      </c>
      <c r="J165" s="5">
        <v>0</v>
      </c>
      <c r="K165" s="5">
        <v>0</v>
      </c>
      <c r="L165" s="5">
        <v>0</v>
      </c>
      <c r="N165" s="10"/>
      <c r="O165" s="23"/>
    </row>
    <row r="166" spans="1:15" ht="12.75">
      <c r="A166" s="5" t="s">
        <v>151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6">
        <v>0</v>
      </c>
      <c r="J166" s="5">
        <v>0</v>
      </c>
      <c r="K166" s="5">
        <v>0</v>
      </c>
      <c r="L166" s="5">
        <v>0</v>
      </c>
      <c r="N166" s="10"/>
      <c r="O166" s="23"/>
    </row>
    <row r="167" spans="1:15" ht="12.75">
      <c r="A167" s="5" t="s">
        <v>152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6">
        <v>0</v>
      </c>
      <c r="J167" s="5">
        <v>0</v>
      </c>
      <c r="K167" s="5">
        <v>0</v>
      </c>
      <c r="L167" s="5">
        <v>0</v>
      </c>
      <c r="N167" s="10"/>
      <c r="O167" s="23"/>
    </row>
    <row r="168" spans="1:15" ht="12.75">
      <c r="A168" s="5" t="s">
        <v>153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6">
        <v>0</v>
      </c>
      <c r="J168" s="5">
        <v>0</v>
      </c>
      <c r="K168" s="5">
        <v>0</v>
      </c>
      <c r="L168" s="5">
        <v>0</v>
      </c>
      <c r="N168" s="10"/>
      <c r="O168" s="23"/>
    </row>
    <row r="169" spans="1:15" ht="12.75">
      <c r="A169" s="5" t="s">
        <v>154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6">
        <v>0</v>
      </c>
      <c r="J169" s="5">
        <v>0</v>
      </c>
      <c r="K169" s="5">
        <v>0</v>
      </c>
      <c r="L169" s="5">
        <v>0</v>
      </c>
      <c r="N169" s="10"/>
      <c r="O169" s="23"/>
    </row>
    <row r="170" spans="1:15" ht="12.75">
      <c r="A170" s="5" t="s">
        <v>155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6">
        <v>0</v>
      </c>
      <c r="J170" s="5">
        <v>0</v>
      </c>
      <c r="K170" s="5">
        <v>0</v>
      </c>
      <c r="L170" s="5">
        <v>0</v>
      </c>
      <c r="N170" s="10"/>
      <c r="O170" s="23"/>
    </row>
    <row r="171" spans="1:15" ht="12.75">
      <c r="A171" s="5" t="s">
        <v>156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6">
        <v>0</v>
      </c>
      <c r="J171" s="5">
        <v>0</v>
      </c>
      <c r="K171" s="5">
        <v>0</v>
      </c>
      <c r="L171" s="5">
        <v>0</v>
      </c>
      <c r="N171" s="10"/>
      <c r="O171" s="23"/>
    </row>
    <row r="172" spans="1:15" ht="12.75">
      <c r="A172" s="5" t="s">
        <v>157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6">
        <v>0</v>
      </c>
      <c r="J172" s="5">
        <v>0</v>
      </c>
      <c r="K172" s="5">
        <v>0</v>
      </c>
      <c r="L172" s="1">
        <v>2400</v>
      </c>
      <c r="N172" s="10"/>
      <c r="O172" s="23">
        <f>M172/L172</f>
        <v>0</v>
      </c>
    </row>
    <row r="173" spans="1:15" ht="12.75">
      <c r="A173" s="5" t="s">
        <v>158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6">
        <v>0</v>
      </c>
      <c r="J173" s="5">
        <v>0</v>
      </c>
      <c r="K173" s="5">
        <v>0</v>
      </c>
      <c r="L173" s="5">
        <v>0</v>
      </c>
      <c r="N173" s="10"/>
      <c r="O173" s="23"/>
    </row>
    <row r="174" spans="1:15" ht="12.75">
      <c r="A174" s="5" t="s">
        <v>159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6">
        <v>0</v>
      </c>
      <c r="J174" s="5">
        <v>0</v>
      </c>
      <c r="K174" s="5">
        <v>0</v>
      </c>
      <c r="L174" s="5">
        <v>0</v>
      </c>
      <c r="N174" s="10"/>
      <c r="O174" s="23"/>
    </row>
    <row r="175" spans="1:15" ht="12.75">
      <c r="A175" s="5" t="s">
        <v>160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6">
        <v>0</v>
      </c>
      <c r="J175" s="5">
        <v>0</v>
      </c>
      <c r="K175" s="5">
        <v>0</v>
      </c>
      <c r="L175" s="5">
        <v>0</v>
      </c>
      <c r="N175" s="10"/>
      <c r="O175" s="23"/>
    </row>
    <row r="176" spans="1:15" ht="12.75">
      <c r="A176" s="5" t="s">
        <v>161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6">
        <v>0</v>
      </c>
      <c r="J176" s="5">
        <v>0</v>
      </c>
      <c r="K176" s="5">
        <v>0</v>
      </c>
      <c r="L176" s="5">
        <v>0</v>
      </c>
      <c r="N176" s="10"/>
      <c r="O176" s="23"/>
    </row>
    <row r="177" spans="1:15" ht="12.75">
      <c r="A177" s="5" t="s">
        <v>162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6">
        <v>0</v>
      </c>
      <c r="J177" s="5">
        <v>0</v>
      </c>
      <c r="K177" s="5">
        <v>0</v>
      </c>
      <c r="L177" s="5">
        <v>0</v>
      </c>
      <c r="N177" s="10"/>
      <c r="O177" s="23"/>
    </row>
    <row r="178" spans="1:15" ht="12.75">
      <c r="A178" s="5" t="s">
        <v>163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6">
        <v>0</v>
      </c>
      <c r="J178" s="5">
        <v>0</v>
      </c>
      <c r="K178" s="5">
        <v>0</v>
      </c>
      <c r="L178" s="5">
        <v>0</v>
      </c>
      <c r="N178" s="10"/>
      <c r="O178" s="23"/>
    </row>
    <row r="179" spans="1:15" ht="12.75">
      <c r="A179" s="5" t="s">
        <v>164</v>
      </c>
      <c r="B179" s="1">
        <v>0</v>
      </c>
      <c r="C179" s="1">
        <v>0</v>
      </c>
      <c r="D179" s="1">
        <v>540</v>
      </c>
      <c r="E179" s="1">
        <v>0</v>
      </c>
      <c r="F179" s="1">
        <v>0</v>
      </c>
      <c r="G179" s="1">
        <v>0</v>
      </c>
      <c r="H179" s="1">
        <v>0</v>
      </c>
      <c r="I179" s="6">
        <v>73</v>
      </c>
      <c r="J179" s="5">
        <v>0</v>
      </c>
      <c r="K179" s="5">
        <v>0</v>
      </c>
      <c r="L179" s="5">
        <v>0</v>
      </c>
      <c r="M179" s="5">
        <v>1603</v>
      </c>
      <c r="N179" s="10"/>
      <c r="O179" s="23"/>
    </row>
    <row r="180" spans="1:15" ht="12.75">
      <c r="A180" s="5" t="s">
        <v>165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6">
        <v>0</v>
      </c>
      <c r="J180" s="5">
        <v>0</v>
      </c>
      <c r="K180" s="5">
        <v>0</v>
      </c>
      <c r="L180" s="5">
        <v>0</v>
      </c>
      <c r="N180" s="10"/>
      <c r="O180" s="23"/>
    </row>
    <row r="181" spans="1:15" ht="12.75">
      <c r="A181" s="5" t="s">
        <v>166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1007</v>
      </c>
      <c r="H181" s="1">
        <v>0</v>
      </c>
      <c r="I181" s="6">
        <v>0</v>
      </c>
      <c r="J181" s="5">
        <v>0</v>
      </c>
      <c r="K181" s="5">
        <v>0</v>
      </c>
      <c r="L181" s="5">
        <v>0</v>
      </c>
      <c r="N181" s="10"/>
      <c r="O181" s="23"/>
    </row>
    <row r="182" spans="1:15" ht="12.75">
      <c r="A182" s="5" t="s">
        <v>167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6">
        <v>0</v>
      </c>
      <c r="J182" s="5">
        <v>0</v>
      </c>
      <c r="K182" s="5">
        <v>0</v>
      </c>
      <c r="L182" s="5">
        <v>0</v>
      </c>
      <c r="N182" s="10"/>
      <c r="O182" s="23"/>
    </row>
    <row r="183" spans="1:15" ht="12.75">
      <c r="A183" s="5" t="s">
        <v>168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6">
        <v>0</v>
      </c>
      <c r="J183" s="5">
        <v>0</v>
      </c>
      <c r="K183" s="5">
        <v>0</v>
      </c>
      <c r="L183" s="5">
        <v>0</v>
      </c>
      <c r="N183" s="10"/>
      <c r="O183" s="23"/>
    </row>
    <row r="184" spans="1:15" ht="12.75">
      <c r="A184" s="5" t="s">
        <v>169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6">
        <v>0</v>
      </c>
      <c r="J184" s="5">
        <v>0</v>
      </c>
      <c r="K184" s="5">
        <v>0</v>
      </c>
      <c r="L184" s="5">
        <v>0</v>
      </c>
      <c r="N184" s="10"/>
      <c r="O184" s="23"/>
    </row>
    <row r="185" spans="1:15" ht="12.75">
      <c r="A185" s="5" t="s">
        <v>170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6">
        <v>0</v>
      </c>
      <c r="J185" s="5">
        <v>0</v>
      </c>
      <c r="K185" s="5">
        <v>0</v>
      </c>
      <c r="L185" s="5">
        <v>0</v>
      </c>
      <c r="N185" s="10"/>
      <c r="O185" s="23"/>
    </row>
    <row r="186" spans="1:15" ht="12.75">
      <c r="A186" s="5" t="s">
        <v>171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6">
        <v>0</v>
      </c>
      <c r="J186" s="5">
        <v>0</v>
      </c>
      <c r="K186" s="5">
        <v>0</v>
      </c>
      <c r="L186" s="5">
        <v>0</v>
      </c>
      <c r="N186" s="10"/>
      <c r="O186" s="23"/>
    </row>
    <row r="187" spans="1:15" ht="12.75">
      <c r="A187" s="5" t="s">
        <v>172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6">
        <v>0</v>
      </c>
      <c r="J187" s="5">
        <v>0</v>
      </c>
      <c r="K187" s="5">
        <v>0</v>
      </c>
      <c r="L187" s="5">
        <v>0</v>
      </c>
      <c r="N187" s="10"/>
      <c r="O187" s="23"/>
    </row>
    <row r="188" spans="1:15" ht="12.75">
      <c r="A188" s="5" t="s">
        <v>173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6">
        <v>0</v>
      </c>
      <c r="J188" s="5">
        <v>0</v>
      </c>
      <c r="K188" s="5">
        <v>0</v>
      </c>
      <c r="L188" s="5">
        <v>0</v>
      </c>
      <c r="N188" s="10"/>
      <c r="O188" s="23"/>
    </row>
    <row r="189" spans="1:15" ht="12.75">
      <c r="A189" s="5" t="s">
        <v>174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6">
        <v>0</v>
      </c>
      <c r="J189" s="5">
        <v>0</v>
      </c>
      <c r="K189" s="5">
        <v>0</v>
      </c>
      <c r="L189" s="5">
        <v>0</v>
      </c>
      <c r="N189" s="10"/>
      <c r="O189" s="23"/>
    </row>
    <row r="190" spans="1:15" ht="12.75">
      <c r="A190" s="5" t="s">
        <v>175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6">
        <v>0</v>
      </c>
      <c r="J190" s="5">
        <v>0</v>
      </c>
      <c r="K190" s="5">
        <v>0</v>
      </c>
      <c r="L190" s="5">
        <v>0</v>
      </c>
      <c r="N190" s="10"/>
      <c r="O190" s="23"/>
    </row>
    <row r="191" spans="1:15" ht="12.75">
      <c r="A191" s="5" t="s">
        <v>176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6">
        <v>0</v>
      </c>
      <c r="J191" s="5">
        <v>0</v>
      </c>
      <c r="K191" s="5">
        <v>0</v>
      </c>
      <c r="L191" s="5">
        <v>0</v>
      </c>
      <c r="N191" s="10"/>
      <c r="O191" s="23"/>
    </row>
    <row r="192" spans="1:15" ht="12.75">
      <c r="A192" s="5" t="s">
        <v>177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6">
        <v>0</v>
      </c>
      <c r="J192" s="5">
        <v>0</v>
      </c>
      <c r="K192" s="5">
        <v>0</v>
      </c>
      <c r="L192" s="5">
        <v>0</v>
      </c>
      <c r="N192" s="10"/>
      <c r="O192" s="23"/>
    </row>
    <row r="193" spans="1:15" ht="12.75">
      <c r="A193" s="5" t="s">
        <v>178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6">
        <v>0</v>
      </c>
      <c r="J193" s="5">
        <v>0</v>
      </c>
      <c r="K193" s="5">
        <v>0</v>
      </c>
      <c r="L193" s="5">
        <v>0</v>
      </c>
      <c r="N193" s="10"/>
      <c r="O193" s="23"/>
    </row>
    <row r="194" spans="1:15" ht="12.75">
      <c r="A194" s="5" t="s">
        <v>179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6">
        <v>0</v>
      </c>
      <c r="J194" s="5">
        <v>0</v>
      </c>
      <c r="K194" s="5">
        <v>0</v>
      </c>
      <c r="L194" s="1">
        <v>618</v>
      </c>
      <c r="N194" s="10"/>
      <c r="O194" s="23">
        <f>M194/L194</f>
        <v>0</v>
      </c>
    </row>
    <row r="195" spans="1:15" ht="12.75">
      <c r="A195" s="5" t="s">
        <v>180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6">
        <v>0</v>
      </c>
      <c r="J195" s="5">
        <v>0</v>
      </c>
      <c r="K195" s="5">
        <v>0</v>
      </c>
      <c r="L195" s="5">
        <v>0</v>
      </c>
      <c r="N195" s="10"/>
      <c r="O195" s="23"/>
    </row>
    <row r="196" spans="1:15" ht="12.75">
      <c r="A196" s="5" t="s">
        <v>181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5542</v>
      </c>
      <c r="H196" s="1">
        <v>0</v>
      </c>
      <c r="I196" s="6">
        <v>0</v>
      </c>
      <c r="J196" s="2">
        <v>6096</v>
      </c>
      <c r="K196" s="5">
        <v>0</v>
      </c>
      <c r="L196" s="1">
        <v>5843</v>
      </c>
      <c r="M196" s="5">
        <v>14526</v>
      </c>
      <c r="N196" s="10"/>
      <c r="O196" s="23">
        <f>M196/L196</f>
        <v>2.486051685777854</v>
      </c>
    </row>
    <row r="197" spans="1:15" ht="12.75">
      <c r="A197" s="5" t="s">
        <v>182</v>
      </c>
      <c r="B197" s="1">
        <v>0</v>
      </c>
      <c r="C197" s="1">
        <v>1090</v>
      </c>
      <c r="D197" s="1">
        <v>0</v>
      </c>
      <c r="E197" s="1">
        <v>1528</v>
      </c>
      <c r="F197" s="1">
        <v>0</v>
      </c>
      <c r="G197" s="1">
        <v>4051</v>
      </c>
      <c r="H197" s="1">
        <v>2527</v>
      </c>
      <c r="I197" s="6">
        <v>181</v>
      </c>
      <c r="J197" s="2">
        <v>1908</v>
      </c>
      <c r="K197" s="5">
        <v>0</v>
      </c>
      <c r="L197" s="1">
        <v>1355</v>
      </c>
      <c r="N197" s="10">
        <f>M197/C197</f>
        <v>0</v>
      </c>
      <c r="O197" s="23">
        <f>M197/L197</f>
        <v>0</v>
      </c>
    </row>
    <row r="198" spans="1:15" ht="12.75">
      <c r="A198" s="5" t="s">
        <v>183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6">
        <v>0</v>
      </c>
      <c r="J198" s="5">
        <v>0</v>
      </c>
      <c r="K198" s="5">
        <v>0</v>
      </c>
      <c r="L198" s="5">
        <v>0</v>
      </c>
      <c r="N198" s="10"/>
      <c r="O198" s="23"/>
    </row>
    <row r="199" spans="1:15" ht="12.75">
      <c r="A199" s="5" t="s">
        <v>184</v>
      </c>
      <c r="B199" s="1">
        <v>0</v>
      </c>
      <c r="C199" s="1">
        <v>266</v>
      </c>
      <c r="D199" s="1">
        <v>193</v>
      </c>
      <c r="E199" s="1">
        <v>0</v>
      </c>
      <c r="F199" s="1">
        <v>537</v>
      </c>
      <c r="G199" s="1">
        <v>203</v>
      </c>
      <c r="H199" s="1">
        <v>467</v>
      </c>
      <c r="I199" s="6">
        <v>959</v>
      </c>
      <c r="J199" s="5">
        <v>342</v>
      </c>
      <c r="K199" s="5">
        <v>453</v>
      </c>
      <c r="L199" s="1">
        <v>289</v>
      </c>
      <c r="M199" s="5">
        <v>1290</v>
      </c>
      <c r="N199" s="10">
        <f>M199/C199</f>
        <v>4.849624060150376</v>
      </c>
      <c r="O199" s="23">
        <f>M199/L199</f>
        <v>4.463667820069205</v>
      </c>
    </row>
    <row r="200" spans="1:15" ht="12.75">
      <c r="A200" s="5" t="s">
        <v>185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6">
        <v>0</v>
      </c>
      <c r="J200" s="5">
        <v>0</v>
      </c>
      <c r="K200" s="5">
        <v>0</v>
      </c>
      <c r="L200" s="5">
        <v>0</v>
      </c>
      <c r="N200" s="10"/>
      <c r="O200" s="23"/>
    </row>
    <row r="201" spans="1:15" ht="12.75">
      <c r="A201" s="5" t="s">
        <v>186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6">
        <v>0</v>
      </c>
      <c r="J201" s="5">
        <v>0</v>
      </c>
      <c r="K201" s="5">
        <v>0</v>
      </c>
      <c r="L201" s="5">
        <v>0</v>
      </c>
      <c r="N201" s="10"/>
      <c r="O201" s="23"/>
    </row>
    <row r="202" spans="1:15" ht="12.75">
      <c r="A202" s="5" t="s">
        <v>187</v>
      </c>
      <c r="B202" s="1">
        <v>0</v>
      </c>
      <c r="C202" s="1">
        <v>691</v>
      </c>
      <c r="D202" s="1">
        <v>0</v>
      </c>
      <c r="E202" s="1">
        <v>190</v>
      </c>
      <c r="F202" s="1">
        <v>248</v>
      </c>
      <c r="G202" s="1">
        <v>2109</v>
      </c>
      <c r="H202" s="1">
        <v>648</v>
      </c>
      <c r="I202" s="6">
        <v>388</v>
      </c>
      <c r="J202" s="5">
        <v>756</v>
      </c>
      <c r="K202" s="5">
        <v>756</v>
      </c>
      <c r="L202" s="1">
        <v>648</v>
      </c>
      <c r="M202" s="5">
        <v>1230</v>
      </c>
      <c r="N202" s="10">
        <f>M202/C202</f>
        <v>1.7800289435600578</v>
      </c>
      <c r="O202" s="23">
        <f>M202/L202</f>
        <v>1.8981481481481481</v>
      </c>
    </row>
    <row r="203" spans="1:15" ht="12.75">
      <c r="A203" s="5" t="s">
        <v>188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6">
        <v>0</v>
      </c>
      <c r="J203" s="5">
        <v>0</v>
      </c>
      <c r="K203" s="5">
        <v>0</v>
      </c>
      <c r="L203" s="5">
        <v>0</v>
      </c>
      <c r="N203" s="10"/>
      <c r="O203" s="23"/>
    </row>
    <row r="204" spans="1:15" ht="12.75">
      <c r="A204" s="5" t="s">
        <v>189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6">
        <v>0</v>
      </c>
      <c r="J204" s="5">
        <v>0</v>
      </c>
      <c r="K204" s="5">
        <v>0</v>
      </c>
      <c r="L204" s="5">
        <v>0</v>
      </c>
      <c r="N204" s="10"/>
      <c r="O204" s="23"/>
    </row>
    <row r="205" spans="1:15" ht="12.75">
      <c r="A205" s="5" t="s">
        <v>190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6">
        <v>0</v>
      </c>
      <c r="J205" s="5">
        <v>0</v>
      </c>
      <c r="K205" s="5">
        <v>0</v>
      </c>
      <c r="L205" s="5">
        <v>0</v>
      </c>
      <c r="N205" s="10"/>
      <c r="O205" s="23"/>
    </row>
    <row r="206" spans="1:15" ht="12.75">
      <c r="A206" s="5" t="s">
        <v>191</v>
      </c>
      <c r="B206" s="1">
        <v>1732</v>
      </c>
      <c r="C206" s="1">
        <v>1365</v>
      </c>
      <c r="D206" s="1">
        <v>2309</v>
      </c>
      <c r="E206" s="1">
        <v>4800</v>
      </c>
      <c r="F206" s="1">
        <v>12314</v>
      </c>
      <c r="G206" s="1">
        <v>20840</v>
      </c>
      <c r="H206" s="1">
        <v>12789</v>
      </c>
      <c r="I206" s="6">
        <v>15175</v>
      </c>
      <c r="J206" s="2">
        <v>15850</v>
      </c>
      <c r="K206" s="2">
        <v>8405</v>
      </c>
      <c r="L206" s="1">
        <v>30933</v>
      </c>
      <c r="M206" s="5">
        <v>27432</v>
      </c>
      <c r="N206" s="10">
        <f>M206/C206</f>
        <v>20.096703296703296</v>
      </c>
      <c r="O206" s="23">
        <f>M206/L206</f>
        <v>0.8868199010765202</v>
      </c>
    </row>
    <row r="207" spans="1:15" ht="12.75">
      <c r="A207" s="5" t="s">
        <v>192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6">
        <v>0</v>
      </c>
      <c r="J207" s="5">
        <v>0</v>
      </c>
      <c r="K207" s="5">
        <v>0</v>
      </c>
      <c r="L207" s="5">
        <v>0</v>
      </c>
      <c r="N207" s="10"/>
      <c r="O207" s="23"/>
    </row>
    <row r="208" spans="1:15" ht="12.75">
      <c r="A208" s="5" t="s">
        <v>193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6">
        <v>0</v>
      </c>
      <c r="J208" s="5">
        <v>0</v>
      </c>
      <c r="K208" s="5">
        <v>0</v>
      </c>
      <c r="L208" s="5">
        <v>0</v>
      </c>
      <c r="N208" s="10"/>
      <c r="O208" s="23"/>
    </row>
    <row r="209" spans="1:15" ht="12.75">
      <c r="A209" s="5" t="s">
        <v>194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6">
        <v>0</v>
      </c>
      <c r="J209" s="5">
        <v>382</v>
      </c>
      <c r="K209" s="5">
        <v>0</v>
      </c>
      <c r="L209" s="5">
        <v>0</v>
      </c>
      <c r="N209" s="10"/>
      <c r="O209" s="23"/>
    </row>
    <row r="210" spans="1:15" ht="12.75">
      <c r="A210" s="5" t="s">
        <v>195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6">
        <v>0</v>
      </c>
      <c r="J210" s="5">
        <v>0</v>
      </c>
      <c r="K210" s="5">
        <v>0</v>
      </c>
      <c r="L210" s="5">
        <v>0</v>
      </c>
      <c r="N210" s="10"/>
      <c r="O210" s="23"/>
    </row>
    <row r="211" spans="1:15" ht="12.75">
      <c r="A211" s="5" t="s">
        <v>196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6">
        <v>0</v>
      </c>
      <c r="J211" s="5">
        <v>0</v>
      </c>
      <c r="K211" s="5">
        <v>0</v>
      </c>
      <c r="L211" s="5">
        <v>0</v>
      </c>
      <c r="N211" s="10"/>
      <c r="O211" s="23"/>
    </row>
    <row r="212" spans="1:15" ht="12.75">
      <c r="A212" s="5" t="s">
        <v>197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6">
        <v>0</v>
      </c>
      <c r="J212" s="5">
        <v>0</v>
      </c>
      <c r="K212" s="5">
        <v>0</v>
      </c>
      <c r="L212" s="5">
        <v>0</v>
      </c>
      <c r="N212" s="10"/>
      <c r="O212" s="23"/>
    </row>
    <row r="213" spans="1:15" ht="12.75">
      <c r="A213" s="5" t="s">
        <v>198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6">
        <v>0</v>
      </c>
      <c r="J213" s="5">
        <v>0</v>
      </c>
      <c r="K213" s="5">
        <v>0</v>
      </c>
      <c r="L213" s="5">
        <v>0</v>
      </c>
      <c r="N213" s="10"/>
      <c r="O213" s="23"/>
    </row>
    <row r="214" spans="1:15" ht="12.75">
      <c r="A214" s="5" t="s">
        <v>199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6">
        <v>0</v>
      </c>
      <c r="J214" s="5">
        <v>0</v>
      </c>
      <c r="K214" s="5">
        <v>0</v>
      </c>
      <c r="L214" s="5">
        <v>0</v>
      </c>
      <c r="N214" s="10"/>
      <c r="O214" s="23"/>
    </row>
    <row r="215" spans="1:15" ht="12.75">
      <c r="A215" s="5" t="s">
        <v>200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6">
        <v>0</v>
      </c>
      <c r="J215" s="5">
        <v>0</v>
      </c>
      <c r="K215" s="5">
        <v>0</v>
      </c>
      <c r="L215" s="5">
        <v>0</v>
      </c>
      <c r="N215" s="10"/>
      <c r="O215" s="23"/>
    </row>
    <row r="216" spans="1:15" ht="12.75">
      <c r="A216" s="5" t="s">
        <v>201</v>
      </c>
      <c r="B216" s="1">
        <v>237045</v>
      </c>
      <c r="C216" s="1">
        <v>281390</v>
      </c>
      <c r="D216" s="1">
        <v>269417</v>
      </c>
      <c r="E216" s="1">
        <v>333585</v>
      </c>
      <c r="F216" s="1">
        <v>357857</v>
      </c>
      <c r="G216" s="1">
        <v>409030</v>
      </c>
      <c r="H216" s="1">
        <v>444321</v>
      </c>
      <c r="I216" s="6">
        <v>501549</v>
      </c>
      <c r="J216" s="2">
        <v>483167</v>
      </c>
      <c r="K216" s="2">
        <v>525088</v>
      </c>
      <c r="L216" s="1">
        <v>747034</v>
      </c>
      <c r="N216" s="10">
        <f>M216/C216</f>
        <v>0</v>
      </c>
      <c r="O216" s="23">
        <f>M216/L216</f>
        <v>0</v>
      </c>
    </row>
    <row r="217" spans="1:15" ht="12.75">
      <c r="A217" s="5" t="s">
        <v>202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6">
        <v>334</v>
      </c>
      <c r="J217" s="5">
        <v>0</v>
      </c>
      <c r="K217" s="5">
        <v>0</v>
      </c>
      <c r="L217" s="5">
        <v>0</v>
      </c>
      <c r="M217" s="5">
        <v>806207</v>
      </c>
      <c r="N217" s="10"/>
      <c r="O217" s="23"/>
    </row>
    <row r="218" spans="1:15" ht="12.75">
      <c r="A218" s="5" t="s">
        <v>203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6">
        <v>0</v>
      </c>
      <c r="J218" s="5">
        <v>0</v>
      </c>
      <c r="K218" s="5">
        <v>0</v>
      </c>
      <c r="L218" s="5">
        <v>0</v>
      </c>
      <c r="N218" s="10"/>
      <c r="O218" s="23"/>
    </row>
    <row r="219" spans="1:15" ht="12.75">
      <c r="A219" s="5" t="s">
        <v>204</v>
      </c>
      <c r="B219" s="1">
        <v>89853</v>
      </c>
      <c r="C219" s="1">
        <v>81956</v>
      </c>
      <c r="D219" s="1">
        <v>85382</v>
      </c>
      <c r="E219" s="1">
        <v>100287</v>
      </c>
      <c r="F219" s="1">
        <v>88315</v>
      </c>
      <c r="G219" s="1">
        <v>94848</v>
      </c>
      <c r="H219" s="1">
        <v>110509</v>
      </c>
      <c r="I219" s="6">
        <v>111224</v>
      </c>
      <c r="J219" s="2">
        <v>128892</v>
      </c>
      <c r="K219" s="2">
        <v>97807</v>
      </c>
      <c r="L219" s="1">
        <v>151246</v>
      </c>
      <c r="N219" s="10">
        <f>M219/C219</f>
        <v>0</v>
      </c>
      <c r="O219" s="23">
        <f>M219/L219</f>
        <v>0</v>
      </c>
    </row>
    <row r="220" spans="1:15" ht="12.75">
      <c r="A220" s="5" t="s">
        <v>205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6">
        <v>0</v>
      </c>
      <c r="J220" s="5">
        <v>0</v>
      </c>
      <c r="K220" s="5">
        <v>0</v>
      </c>
      <c r="L220" s="5">
        <v>0</v>
      </c>
      <c r="M220" s="5">
        <v>134617</v>
      </c>
      <c r="N220" s="10"/>
      <c r="O220" s="23"/>
    </row>
    <row r="221" spans="1:15" ht="12.75">
      <c r="A221" s="5" t="s">
        <v>206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6">
        <v>0</v>
      </c>
      <c r="J221" s="5">
        <v>0</v>
      </c>
      <c r="K221" s="5">
        <v>0</v>
      </c>
      <c r="L221" s="5">
        <v>0</v>
      </c>
      <c r="N221" s="10"/>
      <c r="O221" s="23"/>
    </row>
    <row r="222" spans="1:15" ht="12.75">
      <c r="A222" s="5" t="s">
        <v>207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6">
        <v>0</v>
      </c>
      <c r="J222" s="5">
        <v>0</v>
      </c>
      <c r="K222" s="5">
        <v>0</v>
      </c>
      <c r="L222" s="5">
        <v>0</v>
      </c>
      <c r="N222" s="10"/>
      <c r="O222" s="23"/>
    </row>
    <row r="223" spans="1:15" ht="12.75">
      <c r="A223" s="5" t="s">
        <v>208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6">
        <v>0</v>
      </c>
      <c r="J223" s="5">
        <v>0</v>
      </c>
      <c r="K223" s="5">
        <v>0</v>
      </c>
      <c r="L223" s="5">
        <v>0</v>
      </c>
      <c r="N223" s="10"/>
      <c r="O223" s="23"/>
    </row>
    <row r="224" spans="1:15" ht="12.75">
      <c r="A224" s="5" t="s">
        <v>209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330</v>
      </c>
      <c r="I224" s="6">
        <v>0</v>
      </c>
      <c r="J224" s="5">
        <v>0</v>
      </c>
      <c r="K224" s="5">
        <v>0</v>
      </c>
      <c r="L224" s="5">
        <v>0</v>
      </c>
      <c r="N224" s="10"/>
      <c r="O224" s="23"/>
    </row>
    <row r="225" spans="1:15" ht="12.75">
      <c r="A225" s="5" t="s">
        <v>210</v>
      </c>
      <c r="B225" s="1">
        <v>0</v>
      </c>
      <c r="C225" s="1">
        <v>0</v>
      </c>
      <c r="D225" s="1">
        <v>0</v>
      </c>
      <c r="E225" s="1">
        <v>0</v>
      </c>
      <c r="F225" s="1">
        <v>676</v>
      </c>
      <c r="G225" s="1">
        <v>0</v>
      </c>
      <c r="H225" s="1">
        <v>0</v>
      </c>
      <c r="I225" s="6">
        <v>0</v>
      </c>
      <c r="J225" s="5">
        <v>0</v>
      </c>
      <c r="K225" s="5">
        <v>0</v>
      </c>
      <c r="L225" s="5">
        <v>0</v>
      </c>
      <c r="M225" s="5">
        <v>173</v>
      </c>
      <c r="N225" s="10"/>
      <c r="O225" s="23"/>
    </row>
    <row r="226" spans="1:15" ht="12.75">
      <c r="A226" s="5" t="s">
        <v>211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6">
        <v>0</v>
      </c>
      <c r="J226" s="5">
        <v>0</v>
      </c>
      <c r="K226" s="5">
        <v>0</v>
      </c>
      <c r="L226" s="5">
        <v>0</v>
      </c>
      <c r="M226" s="19">
        <v>198</v>
      </c>
      <c r="N226" s="10"/>
      <c r="O226" s="23"/>
    </row>
    <row r="227" spans="1:15" ht="12.75">
      <c r="A227" s="5" t="s">
        <v>212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6">
        <v>0</v>
      </c>
      <c r="J227" s="5">
        <v>0</v>
      </c>
      <c r="K227" s="5">
        <v>0</v>
      </c>
      <c r="L227" s="5">
        <v>0</v>
      </c>
      <c r="M227" s="19">
        <v>8052</v>
      </c>
      <c r="N227" s="10"/>
      <c r="O227" s="23"/>
    </row>
    <row r="228" spans="1:15" ht="12.75">
      <c r="A228" s="5" t="s">
        <v>213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6">
        <v>0</v>
      </c>
      <c r="J228" s="5">
        <v>0</v>
      </c>
      <c r="K228" s="5">
        <v>0</v>
      </c>
      <c r="L228" s="5">
        <v>0</v>
      </c>
      <c r="M228" s="19">
        <v>247</v>
      </c>
      <c r="N228" s="10"/>
      <c r="O228" s="23"/>
    </row>
    <row r="229" spans="1:15" ht="12.75">
      <c r="A229" s="5" t="s">
        <v>214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6">
        <v>0</v>
      </c>
      <c r="J229" s="5">
        <v>0</v>
      </c>
      <c r="K229" s="5">
        <v>0</v>
      </c>
      <c r="L229" s="5">
        <v>0</v>
      </c>
      <c r="M229" s="19"/>
      <c r="N229" s="10"/>
      <c r="O229" s="23"/>
    </row>
    <row r="230" spans="1:15" ht="12.75">
      <c r="A230" s="5" t="s">
        <v>215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6">
        <v>0</v>
      </c>
      <c r="J230" s="5">
        <v>0</v>
      </c>
      <c r="K230" s="5">
        <v>0</v>
      </c>
      <c r="L230" s="5">
        <v>0</v>
      </c>
      <c r="M230" s="19"/>
      <c r="N230" s="10"/>
      <c r="O230" s="23"/>
    </row>
    <row r="231" spans="1:15" ht="12.75">
      <c r="A231" s="5" t="s">
        <v>216</v>
      </c>
      <c r="B231" s="1">
        <v>0</v>
      </c>
      <c r="C231" s="1">
        <v>0</v>
      </c>
      <c r="D231" s="1">
        <v>75</v>
      </c>
      <c r="E231" s="1">
        <v>0</v>
      </c>
      <c r="F231" s="1">
        <v>0</v>
      </c>
      <c r="G231" s="1">
        <v>0</v>
      </c>
      <c r="H231" s="1">
        <v>0</v>
      </c>
      <c r="I231" s="6">
        <v>0</v>
      </c>
      <c r="J231" s="5">
        <v>0</v>
      </c>
      <c r="K231" s="5">
        <v>0</v>
      </c>
      <c r="L231" s="5">
        <v>0</v>
      </c>
      <c r="N231" s="10"/>
      <c r="O231" s="23"/>
    </row>
    <row r="232" spans="1:15" ht="12.75">
      <c r="A232" s="5" t="s">
        <v>217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258</v>
      </c>
      <c r="H232" s="1">
        <v>0</v>
      </c>
      <c r="I232" s="6">
        <v>0</v>
      </c>
      <c r="J232" s="5">
        <v>0</v>
      </c>
      <c r="K232" s="5">
        <v>0</v>
      </c>
      <c r="L232" s="5">
        <v>0</v>
      </c>
      <c r="N232" s="10"/>
      <c r="O232" s="23"/>
    </row>
    <row r="233" spans="1:15" ht="12.75">
      <c r="A233" s="5" t="s">
        <v>218</v>
      </c>
      <c r="B233" s="1">
        <v>6205</v>
      </c>
      <c r="C233" s="1">
        <v>8143</v>
      </c>
      <c r="D233" s="1">
        <v>7217</v>
      </c>
      <c r="E233" s="1">
        <v>8426</v>
      </c>
      <c r="F233" s="1">
        <v>10697</v>
      </c>
      <c r="G233" s="1">
        <v>8807</v>
      </c>
      <c r="H233" s="1">
        <v>8645</v>
      </c>
      <c r="I233" s="6">
        <v>7366</v>
      </c>
      <c r="J233" s="2">
        <v>10445</v>
      </c>
      <c r="K233" s="2">
        <v>2807</v>
      </c>
      <c r="L233" s="1">
        <v>8381</v>
      </c>
      <c r="M233" s="19">
        <v>198</v>
      </c>
      <c r="N233" s="10">
        <f>M233/C233</f>
        <v>0.02431536288837038</v>
      </c>
      <c r="O233" s="23">
        <f>M233/L233</f>
        <v>0.02362486576780814</v>
      </c>
    </row>
    <row r="234" spans="1:15" ht="12.75">
      <c r="A234" s="5" t="s">
        <v>219</v>
      </c>
      <c r="B234" s="1">
        <v>0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6">
        <v>0</v>
      </c>
      <c r="J234" s="5">
        <v>0</v>
      </c>
      <c r="K234" s="5">
        <v>0</v>
      </c>
      <c r="L234" s="5">
        <v>0</v>
      </c>
      <c r="M234" s="19">
        <v>8052</v>
      </c>
      <c r="N234" s="10"/>
      <c r="O234" s="23"/>
    </row>
    <row r="235" spans="1:15" ht="12.75">
      <c r="A235" s="5" t="s">
        <v>220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6">
        <v>0</v>
      </c>
      <c r="J235" s="5">
        <v>0</v>
      </c>
      <c r="K235" s="5">
        <v>0</v>
      </c>
      <c r="L235" s="5">
        <v>0</v>
      </c>
      <c r="N235" s="10"/>
      <c r="O235" s="23"/>
    </row>
    <row r="236" spans="1:15" ht="12.75">
      <c r="A236" s="5" t="s">
        <v>221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6">
        <v>0</v>
      </c>
      <c r="J236" s="5">
        <v>0</v>
      </c>
      <c r="K236" s="5">
        <v>0</v>
      </c>
      <c r="L236" s="5">
        <v>0</v>
      </c>
      <c r="N236" s="10"/>
      <c r="O236" s="23"/>
    </row>
    <row r="237" spans="1:15" ht="12.75">
      <c r="A237" s="5" t="s">
        <v>222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6">
        <v>0</v>
      </c>
      <c r="J237" s="5">
        <v>0</v>
      </c>
      <c r="K237" s="5">
        <v>0</v>
      </c>
      <c r="L237" s="5">
        <v>0</v>
      </c>
      <c r="N237" s="10"/>
      <c r="O237" s="23"/>
    </row>
    <row r="238" spans="1:15" ht="12.75">
      <c r="A238" s="5" t="s">
        <v>223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6">
        <v>0</v>
      </c>
      <c r="J238" s="5">
        <v>0</v>
      </c>
      <c r="K238" s="5">
        <v>0</v>
      </c>
      <c r="L238" s="5">
        <v>0</v>
      </c>
      <c r="N238" s="10"/>
      <c r="O238" s="23"/>
    </row>
    <row r="239" spans="1:15" ht="12.75">
      <c r="A239" s="5" t="s">
        <v>224</v>
      </c>
      <c r="B239" s="1">
        <v>547</v>
      </c>
      <c r="C239" s="1">
        <v>342</v>
      </c>
      <c r="D239" s="1">
        <v>1047</v>
      </c>
      <c r="E239" s="1">
        <v>2157</v>
      </c>
      <c r="F239" s="1">
        <v>249</v>
      </c>
      <c r="G239" s="1">
        <v>849</v>
      </c>
      <c r="H239" s="1">
        <v>0</v>
      </c>
      <c r="I239" s="6">
        <v>1095</v>
      </c>
      <c r="J239" s="5">
        <v>351</v>
      </c>
      <c r="K239" s="5">
        <v>0</v>
      </c>
      <c r="L239" s="5">
        <v>0</v>
      </c>
      <c r="N239" s="10">
        <f>M239/C239</f>
        <v>0</v>
      </c>
      <c r="O239" s="23"/>
    </row>
    <row r="240" spans="1:15" ht="12.75">
      <c r="A240" s="5" t="s">
        <v>225</v>
      </c>
      <c r="B240" s="1">
        <v>0</v>
      </c>
      <c r="C240" s="1">
        <v>0</v>
      </c>
      <c r="D240" s="1">
        <v>0</v>
      </c>
      <c r="E240" s="1">
        <v>246</v>
      </c>
      <c r="F240" s="1">
        <v>0</v>
      </c>
      <c r="G240" s="1">
        <v>0</v>
      </c>
      <c r="H240" s="1">
        <v>96</v>
      </c>
      <c r="I240" s="6">
        <v>0</v>
      </c>
      <c r="J240" s="5">
        <v>0</v>
      </c>
      <c r="K240" s="5">
        <v>0</v>
      </c>
      <c r="L240" s="5">
        <v>0</v>
      </c>
      <c r="M240" s="19">
        <v>247</v>
      </c>
      <c r="N240" s="10"/>
      <c r="O240" s="23"/>
    </row>
    <row r="241" spans="1:15" s="5" customFormat="1" ht="12.75">
      <c r="A241" s="21" t="s">
        <v>242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10"/>
      <c r="O241" s="23"/>
    </row>
    <row r="242" spans="1:15" ht="12.75">
      <c r="A242" s="5" t="s">
        <v>226</v>
      </c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6">
        <v>0</v>
      </c>
      <c r="J242">
        <v>0</v>
      </c>
      <c r="K242">
        <v>0</v>
      </c>
      <c r="L242" s="5">
        <v>0</v>
      </c>
      <c r="N242" s="10"/>
      <c r="O242" s="23"/>
    </row>
    <row r="243" spans="1:15" ht="12.75">
      <c r="A243" s="5" t="s">
        <v>227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6">
        <v>0</v>
      </c>
      <c r="J243">
        <v>0</v>
      </c>
      <c r="K243">
        <v>0</v>
      </c>
      <c r="L243" s="5">
        <v>0</v>
      </c>
      <c r="N243" s="10"/>
      <c r="O243" s="23"/>
    </row>
    <row r="244" spans="1:15" ht="12.75">
      <c r="A244" s="5" t="s">
        <v>228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6">
        <v>0</v>
      </c>
      <c r="J244">
        <v>0</v>
      </c>
      <c r="K244">
        <v>0</v>
      </c>
      <c r="L244" s="5">
        <v>0</v>
      </c>
      <c r="N244" s="10"/>
      <c r="O244" s="23"/>
    </row>
    <row r="245" spans="1:15" s="5" customFormat="1" ht="12.75">
      <c r="A245" s="20" t="s">
        <v>247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10"/>
      <c r="O245" s="23"/>
    </row>
    <row r="246" spans="1:15" ht="12.75">
      <c r="A246" s="8"/>
      <c r="B246" s="1">
        <v>14022296</v>
      </c>
      <c r="C246" s="1">
        <v>14130554</v>
      </c>
      <c r="D246" s="1">
        <v>16202201</v>
      </c>
      <c r="E246" s="1">
        <v>16313867</v>
      </c>
      <c r="F246" s="1">
        <v>18180213</v>
      </c>
      <c r="G246" s="1">
        <v>19736818</v>
      </c>
      <c r="H246" s="1">
        <v>23481549</v>
      </c>
      <c r="I246" s="6">
        <v>25746831</v>
      </c>
      <c r="J246" s="2">
        <v>24928033</v>
      </c>
      <c r="K246" s="2">
        <v>21760690</v>
      </c>
      <c r="L246" s="3">
        <v>32052807</v>
      </c>
      <c r="M246" s="3">
        <f>SUM(M6:M240)</f>
        <v>35903135</v>
      </c>
      <c r="N246" s="10">
        <f>M246/C246</f>
        <v>2.540815809486309</v>
      </c>
      <c r="O246" s="23">
        <f>M246/L246</f>
        <v>1.12012451826762</v>
      </c>
    </row>
    <row r="247" ht="12.75">
      <c r="L247" s="5"/>
    </row>
    <row r="248" spans="1:13" ht="12.75">
      <c r="A248" s="27"/>
      <c r="B248" s="27"/>
      <c r="C248" s="27"/>
      <c r="D248" s="27"/>
      <c r="L248" s="3"/>
      <c r="M248" s="3"/>
    </row>
  </sheetData>
  <sheetProtection/>
  <mergeCells count="4">
    <mergeCell ref="N3:O3"/>
    <mergeCell ref="A1:O1"/>
    <mergeCell ref="A248:D248"/>
    <mergeCell ref="A5:O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0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O238" sqref="O238"/>
    </sheetView>
  </sheetViews>
  <sheetFormatPr defaultColWidth="11.00390625" defaultRowHeight="15"/>
  <cols>
    <col min="1" max="1" width="26.28125" style="5" customWidth="1"/>
    <col min="2" max="11" width="10.140625" style="5" customWidth="1"/>
    <col min="12" max="12" width="10.7109375" style="5" bestFit="1" customWidth="1"/>
    <col min="13" max="13" width="10.7109375" style="5" customWidth="1"/>
    <col min="14" max="14" width="14.28125" style="5" customWidth="1"/>
    <col min="15" max="15" width="12.421875" style="5" customWidth="1"/>
    <col min="16" max="16384" width="11.00390625" style="5" customWidth="1"/>
  </cols>
  <sheetData>
    <row r="1" spans="1:15" ht="48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34" ht="12.75">
      <c r="A2" s="8"/>
      <c r="B2" s="12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  <c r="I2" s="12">
        <v>2018</v>
      </c>
      <c r="J2" s="12">
        <v>2019</v>
      </c>
      <c r="K2" s="12">
        <v>2020</v>
      </c>
      <c r="L2" s="12">
        <v>2021</v>
      </c>
      <c r="M2" s="18">
        <v>2022</v>
      </c>
      <c r="N2" s="12"/>
      <c r="O2" s="12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ht="12.75">
      <c r="A3" s="8" t="s">
        <v>229</v>
      </c>
      <c r="B3" s="13" t="s">
        <v>231</v>
      </c>
      <c r="C3" s="13" t="s">
        <v>231</v>
      </c>
      <c r="D3" s="13" t="s">
        <v>231</v>
      </c>
      <c r="E3" s="13" t="s">
        <v>231</v>
      </c>
      <c r="F3" s="13" t="s">
        <v>231</v>
      </c>
      <c r="G3" s="13" t="s">
        <v>231</v>
      </c>
      <c r="H3" s="13" t="s">
        <v>231</v>
      </c>
      <c r="I3" s="13" t="s">
        <v>231</v>
      </c>
      <c r="J3" s="13" t="s">
        <v>231</v>
      </c>
      <c r="K3" s="15" t="s">
        <v>231</v>
      </c>
      <c r="L3" s="15" t="s">
        <v>231</v>
      </c>
      <c r="M3" s="15" t="s">
        <v>247</v>
      </c>
      <c r="N3" s="25" t="s">
        <v>232</v>
      </c>
      <c r="O3" s="25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2:15" ht="21">
      <c r="B4" s="16" t="s">
        <v>243</v>
      </c>
      <c r="C4" s="16" t="s">
        <v>243</v>
      </c>
      <c r="D4" s="16" t="s">
        <v>243</v>
      </c>
      <c r="E4" s="16" t="s">
        <v>243</v>
      </c>
      <c r="F4" s="16" t="s">
        <v>243</v>
      </c>
      <c r="G4" s="16" t="s">
        <v>243</v>
      </c>
      <c r="H4" s="16" t="s">
        <v>243</v>
      </c>
      <c r="I4" s="16" t="s">
        <v>243</v>
      </c>
      <c r="J4" s="16" t="s">
        <v>243</v>
      </c>
      <c r="K4" s="16" t="s">
        <v>243</v>
      </c>
      <c r="L4" s="16" t="s">
        <v>243</v>
      </c>
      <c r="M4" s="16" t="s">
        <v>243</v>
      </c>
      <c r="N4" s="24" t="s">
        <v>251</v>
      </c>
      <c r="O4" s="24" t="s">
        <v>249</v>
      </c>
    </row>
    <row r="5" spans="1:15" ht="12.75">
      <c r="A5" s="20" t="s">
        <v>234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5" t="s">
        <v>244</v>
      </c>
      <c r="B6" s="1">
        <v>1208151</v>
      </c>
      <c r="C6" s="1">
        <v>1203539</v>
      </c>
      <c r="D6" s="1">
        <v>1381645</v>
      </c>
      <c r="E6" s="1">
        <v>1313696</v>
      </c>
      <c r="F6" s="1">
        <v>1364207</v>
      </c>
      <c r="G6" s="1">
        <v>1562006</v>
      </c>
      <c r="H6" s="1">
        <v>1863933</v>
      </c>
      <c r="I6" s="4">
        <v>2212130</v>
      </c>
      <c r="J6" s="3">
        <v>1359912</v>
      </c>
      <c r="K6" s="3">
        <v>979141</v>
      </c>
      <c r="L6" s="1">
        <v>1503055</v>
      </c>
      <c r="M6" s="5">
        <v>2523431</v>
      </c>
      <c r="N6" s="11">
        <f>M6/C6</f>
        <v>2.096675720520897</v>
      </c>
      <c r="O6" s="11">
        <f>M6/L6</f>
        <v>1.6788680387610566</v>
      </c>
    </row>
    <row r="7" spans="1:15" ht="12.75">
      <c r="A7" s="5" t="s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4">
        <v>0</v>
      </c>
      <c r="J7" s="3">
        <v>0</v>
      </c>
      <c r="K7" s="3">
        <v>0</v>
      </c>
      <c r="N7" s="11"/>
      <c r="O7" s="11"/>
    </row>
    <row r="8" spans="1:15" ht="12.75">
      <c r="A8" s="5" t="s">
        <v>245</v>
      </c>
      <c r="B8" s="1">
        <v>212037</v>
      </c>
      <c r="C8" s="1">
        <v>411880</v>
      </c>
      <c r="D8" s="1">
        <v>523096</v>
      </c>
      <c r="E8" s="1">
        <v>690291</v>
      </c>
      <c r="F8" s="1">
        <v>1172291</v>
      </c>
      <c r="G8" s="1">
        <v>1449281</v>
      </c>
      <c r="H8" s="1">
        <v>2659799</v>
      </c>
      <c r="I8" s="4">
        <v>3586602</v>
      </c>
      <c r="J8" s="3">
        <v>5001443</v>
      </c>
      <c r="K8" s="3">
        <v>5791880</v>
      </c>
      <c r="L8" s="1">
        <v>10279213</v>
      </c>
      <c r="M8" s="5">
        <v>14163688</v>
      </c>
      <c r="N8" s="11">
        <f aca="true" t="shared" si="0" ref="N8:N70">M8/C8</f>
        <v>34.38789938817131</v>
      </c>
      <c r="O8" s="11">
        <f aca="true" t="shared" si="1" ref="O8:O69">M8/L8</f>
        <v>1.3778961482751646</v>
      </c>
    </row>
    <row r="9" spans="1:15" ht="12.75">
      <c r="A9" s="5" t="s">
        <v>1</v>
      </c>
      <c r="B9" s="1">
        <v>525393</v>
      </c>
      <c r="C9" s="1">
        <v>512818</v>
      </c>
      <c r="D9" s="1">
        <v>586991</v>
      </c>
      <c r="E9" s="1">
        <v>637748</v>
      </c>
      <c r="F9" s="1">
        <v>889646</v>
      </c>
      <c r="G9" s="1">
        <v>931098</v>
      </c>
      <c r="H9" s="1">
        <v>948376</v>
      </c>
      <c r="I9" s="4">
        <v>1350939</v>
      </c>
      <c r="J9" s="3">
        <v>1358692</v>
      </c>
      <c r="K9" s="3">
        <v>1430289</v>
      </c>
      <c r="L9" s="1">
        <v>1725656</v>
      </c>
      <c r="M9" s="5">
        <v>2222419</v>
      </c>
      <c r="N9" s="11">
        <f t="shared" si="0"/>
        <v>4.333738285317598</v>
      </c>
      <c r="O9" s="11">
        <f t="shared" si="1"/>
        <v>1.2878690770350523</v>
      </c>
    </row>
    <row r="10" spans="1:15" ht="12.75">
      <c r="A10" s="5" t="s">
        <v>2</v>
      </c>
      <c r="B10" s="1">
        <v>2137</v>
      </c>
      <c r="C10" s="1">
        <v>3419</v>
      </c>
      <c r="D10" s="1">
        <v>3622</v>
      </c>
      <c r="E10" s="1">
        <v>3723</v>
      </c>
      <c r="F10" s="1">
        <v>2210</v>
      </c>
      <c r="G10" s="1">
        <v>8093</v>
      </c>
      <c r="H10" s="1">
        <v>603</v>
      </c>
      <c r="I10" s="4">
        <v>1801</v>
      </c>
      <c r="J10" s="3">
        <v>1942</v>
      </c>
      <c r="K10" s="3">
        <v>3204</v>
      </c>
      <c r="L10" s="1">
        <v>258</v>
      </c>
      <c r="M10" s="5">
        <v>5494</v>
      </c>
      <c r="N10" s="11">
        <f t="shared" si="0"/>
        <v>1.6069026031003217</v>
      </c>
      <c r="O10" s="11">
        <f t="shared" si="1"/>
        <v>21.294573643410853</v>
      </c>
    </row>
    <row r="11" spans="1:15" ht="12.75">
      <c r="A11" s="5" t="s">
        <v>3</v>
      </c>
      <c r="B11" s="1">
        <v>1528735</v>
      </c>
      <c r="C11" s="1">
        <v>1495282</v>
      </c>
      <c r="D11" s="1">
        <v>1712043</v>
      </c>
      <c r="E11" s="1">
        <v>1828942</v>
      </c>
      <c r="F11" s="1">
        <v>2281983</v>
      </c>
      <c r="G11" s="1">
        <v>2630110</v>
      </c>
      <c r="H11" s="1">
        <v>2799143</v>
      </c>
      <c r="I11" s="4">
        <v>3774326</v>
      </c>
      <c r="J11" s="3">
        <v>3943223</v>
      </c>
      <c r="K11" s="3">
        <v>6178252</v>
      </c>
      <c r="L11" s="1">
        <v>9308171</v>
      </c>
      <c r="M11" s="5">
        <v>7115799</v>
      </c>
      <c r="N11" s="11">
        <f t="shared" si="0"/>
        <v>4.758834119584132</v>
      </c>
      <c r="O11" s="11">
        <f t="shared" si="1"/>
        <v>0.7644680141780807</v>
      </c>
    </row>
    <row r="12" spans="1:15" ht="12.75">
      <c r="A12" s="5" t="s">
        <v>246</v>
      </c>
      <c r="B12" s="1">
        <v>243261</v>
      </c>
      <c r="C12" s="1">
        <v>84848</v>
      </c>
      <c r="D12" s="1">
        <v>143388</v>
      </c>
      <c r="E12" s="1">
        <v>174606</v>
      </c>
      <c r="F12" s="1">
        <v>248370</v>
      </c>
      <c r="G12" s="1">
        <v>287137</v>
      </c>
      <c r="H12" s="1">
        <v>267346</v>
      </c>
      <c r="I12" s="4">
        <v>440460</v>
      </c>
      <c r="J12" s="3">
        <v>376473</v>
      </c>
      <c r="K12" s="3">
        <v>279171</v>
      </c>
      <c r="L12" s="1">
        <v>298231</v>
      </c>
      <c r="M12" s="5">
        <v>705663</v>
      </c>
      <c r="N12" s="11">
        <f t="shared" si="0"/>
        <v>8.316790024514425</v>
      </c>
      <c r="O12" s="11">
        <f t="shared" si="1"/>
        <v>2.366162471372862</v>
      </c>
    </row>
    <row r="13" spans="1:15" ht="12.75">
      <c r="A13" s="5" t="s">
        <v>4</v>
      </c>
      <c r="B13" s="1">
        <v>97783</v>
      </c>
      <c r="C13" s="1">
        <v>167869</v>
      </c>
      <c r="D13" s="1">
        <v>176512</v>
      </c>
      <c r="E13" s="1">
        <v>187169</v>
      </c>
      <c r="F13" s="1">
        <v>229854</v>
      </c>
      <c r="G13" s="1">
        <v>239881</v>
      </c>
      <c r="H13" s="1">
        <v>252314</v>
      </c>
      <c r="I13" s="4">
        <v>300230</v>
      </c>
      <c r="J13" s="3">
        <v>275994</v>
      </c>
      <c r="K13" s="3">
        <v>224534</v>
      </c>
      <c r="L13" s="1">
        <v>211626</v>
      </c>
      <c r="M13" s="5">
        <v>426756</v>
      </c>
      <c r="N13" s="11">
        <f t="shared" si="0"/>
        <v>2.542196593772525</v>
      </c>
      <c r="O13" s="11">
        <f t="shared" si="1"/>
        <v>2.0165575118369197</v>
      </c>
    </row>
    <row r="14" spans="1:15" ht="12.75">
      <c r="A14" s="5" t="s">
        <v>5</v>
      </c>
      <c r="B14" s="1">
        <v>333819</v>
      </c>
      <c r="C14" s="1">
        <v>374849</v>
      </c>
      <c r="D14" s="1">
        <v>383334</v>
      </c>
      <c r="E14" s="1">
        <v>512274</v>
      </c>
      <c r="F14" s="1">
        <v>525758</v>
      </c>
      <c r="G14" s="1">
        <v>600709</v>
      </c>
      <c r="H14" s="1">
        <v>691340</v>
      </c>
      <c r="I14" s="4">
        <v>837273</v>
      </c>
      <c r="J14" s="3">
        <v>856613</v>
      </c>
      <c r="K14" s="3">
        <v>1113407</v>
      </c>
      <c r="L14" s="1">
        <v>1802014</v>
      </c>
      <c r="M14" s="5">
        <v>2325956</v>
      </c>
      <c r="N14" s="11">
        <f t="shared" si="0"/>
        <v>6.205047899287447</v>
      </c>
      <c r="O14" s="11">
        <f t="shared" si="1"/>
        <v>1.2907535679523023</v>
      </c>
    </row>
    <row r="15" spans="1:15" ht="12.75">
      <c r="A15" s="5" t="s">
        <v>6</v>
      </c>
      <c r="B15" s="1">
        <v>77118</v>
      </c>
      <c r="C15" s="1">
        <v>115636</v>
      </c>
      <c r="D15" s="1">
        <v>135154</v>
      </c>
      <c r="E15" s="1">
        <v>147352</v>
      </c>
      <c r="F15" s="1">
        <v>180778</v>
      </c>
      <c r="G15" s="1">
        <v>200988</v>
      </c>
      <c r="H15" s="1">
        <v>264631</v>
      </c>
      <c r="I15" s="4">
        <v>244388</v>
      </c>
      <c r="J15" s="3">
        <v>242013</v>
      </c>
      <c r="K15" s="3">
        <v>277766</v>
      </c>
      <c r="L15" s="1">
        <v>333733</v>
      </c>
      <c r="M15" s="5">
        <v>625686</v>
      </c>
      <c r="N15" s="11">
        <f t="shared" si="0"/>
        <v>5.410823618942198</v>
      </c>
      <c r="O15" s="11">
        <f t="shared" si="1"/>
        <v>1.8748101026868784</v>
      </c>
    </row>
    <row r="16" spans="1:15" ht="12.75">
      <c r="A16" s="5" t="s">
        <v>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4">
        <v>0</v>
      </c>
      <c r="J16" s="3">
        <v>0</v>
      </c>
      <c r="K16" s="3">
        <v>0</v>
      </c>
      <c r="N16" s="11"/>
      <c r="O16" s="11"/>
    </row>
    <row r="17" spans="1:15" ht="12.75">
      <c r="A17" s="5" t="s">
        <v>8</v>
      </c>
      <c r="B17" s="1">
        <v>28716</v>
      </c>
      <c r="C17" s="1">
        <v>30479</v>
      </c>
      <c r="D17" s="1">
        <v>43925</v>
      </c>
      <c r="E17" s="1">
        <v>45278</v>
      </c>
      <c r="F17" s="1">
        <v>56105</v>
      </c>
      <c r="G17" s="1">
        <v>57216</v>
      </c>
      <c r="H17" s="1">
        <v>55583</v>
      </c>
      <c r="I17" s="4">
        <v>57669</v>
      </c>
      <c r="J17" s="3">
        <v>70527</v>
      </c>
      <c r="K17" s="3">
        <v>52144</v>
      </c>
      <c r="L17" s="1">
        <v>80524</v>
      </c>
      <c r="M17" s="5">
        <v>139556</v>
      </c>
      <c r="N17" s="11">
        <f t="shared" si="0"/>
        <v>4.5787591456412615</v>
      </c>
      <c r="O17" s="11">
        <f t="shared" si="1"/>
        <v>1.733098206745815</v>
      </c>
    </row>
    <row r="18" spans="1:15" ht="12.75">
      <c r="A18" s="5" t="s">
        <v>9</v>
      </c>
      <c r="B18" s="1">
        <v>27325</v>
      </c>
      <c r="C18" s="1">
        <v>19118</v>
      </c>
      <c r="D18" s="1">
        <v>35524</v>
      </c>
      <c r="E18" s="1">
        <v>46474</v>
      </c>
      <c r="F18" s="1">
        <v>48631</v>
      </c>
      <c r="G18" s="1">
        <v>66604</v>
      </c>
      <c r="H18" s="1">
        <v>36874</v>
      </c>
      <c r="I18" s="4">
        <v>84265</v>
      </c>
      <c r="J18" s="3">
        <v>45908</v>
      </c>
      <c r="K18" s="3">
        <v>53006</v>
      </c>
      <c r="L18" s="1">
        <v>83049</v>
      </c>
      <c r="M18" s="5">
        <v>181203</v>
      </c>
      <c r="N18" s="11">
        <f t="shared" si="0"/>
        <v>9.478135788262371</v>
      </c>
      <c r="O18" s="11">
        <f t="shared" si="1"/>
        <v>2.1818805765271105</v>
      </c>
    </row>
    <row r="19" spans="1:15" ht="12.75">
      <c r="A19" s="5" t="s">
        <v>10</v>
      </c>
      <c r="B19" s="1">
        <v>0</v>
      </c>
      <c r="C19" s="1">
        <v>1511</v>
      </c>
      <c r="D19" s="1">
        <v>4241</v>
      </c>
      <c r="E19" s="1">
        <v>9855</v>
      </c>
      <c r="F19" s="1">
        <v>18522</v>
      </c>
      <c r="G19" s="1">
        <v>19889</v>
      </c>
      <c r="H19" s="1">
        <v>20096</v>
      </c>
      <c r="I19" s="4">
        <v>34396</v>
      </c>
      <c r="J19" s="3">
        <v>35675</v>
      </c>
      <c r="K19" s="3">
        <v>61479</v>
      </c>
      <c r="L19" s="1">
        <v>72337</v>
      </c>
      <c r="M19" s="5">
        <v>67871</v>
      </c>
      <c r="N19" s="11">
        <f t="shared" si="0"/>
        <v>44.91793514228988</v>
      </c>
      <c r="O19" s="11">
        <f t="shared" si="1"/>
        <v>0.9382611941330163</v>
      </c>
    </row>
    <row r="20" spans="1:15" ht="12.75">
      <c r="A20" s="5" t="s">
        <v>11</v>
      </c>
      <c r="B20" s="1">
        <v>0</v>
      </c>
      <c r="C20" s="1">
        <v>0</v>
      </c>
      <c r="D20" s="1">
        <v>493</v>
      </c>
      <c r="E20" s="1">
        <v>1033</v>
      </c>
      <c r="F20" s="1">
        <v>1253</v>
      </c>
      <c r="G20" s="1">
        <v>309</v>
      </c>
      <c r="H20" s="1">
        <v>809</v>
      </c>
      <c r="I20" s="4">
        <v>1317</v>
      </c>
      <c r="J20" s="3">
        <v>5454</v>
      </c>
      <c r="K20" s="3">
        <v>16300</v>
      </c>
      <c r="L20" s="1">
        <v>10550</v>
      </c>
      <c r="M20" s="5">
        <v>45614</v>
      </c>
      <c r="N20" s="11"/>
      <c r="O20" s="11">
        <f t="shared" si="1"/>
        <v>4.323601895734597</v>
      </c>
    </row>
    <row r="21" spans="1:15" ht="12.75">
      <c r="A21" s="5" t="s">
        <v>12</v>
      </c>
      <c r="B21" s="1">
        <v>0</v>
      </c>
      <c r="C21" s="1">
        <v>4554</v>
      </c>
      <c r="D21" s="1">
        <v>6219</v>
      </c>
      <c r="E21" s="1">
        <v>6184</v>
      </c>
      <c r="F21" s="1">
        <v>2779</v>
      </c>
      <c r="G21" s="1">
        <v>6644</v>
      </c>
      <c r="H21" s="1">
        <v>5436</v>
      </c>
      <c r="I21" s="4">
        <v>4562</v>
      </c>
      <c r="J21" s="3">
        <v>4580</v>
      </c>
      <c r="K21" s="3">
        <v>16575</v>
      </c>
      <c r="L21" s="1">
        <v>19509</v>
      </c>
      <c r="M21" s="5">
        <v>32440</v>
      </c>
      <c r="N21" s="11">
        <f t="shared" si="0"/>
        <v>7.123407992973211</v>
      </c>
      <c r="O21" s="11">
        <f t="shared" si="1"/>
        <v>1.6628222871495206</v>
      </c>
    </row>
    <row r="22" spans="1:15" ht="12.75">
      <c r="A22" s="5" t="s">
        <v>13</v>
      </c>
      <c r="B22" s="1">
        <v>4079</v>
      </c>
      <c r="C22" s="1">
        <v>4191</v>
      </c>
      <c r="D22" s="1">
        <v>3174</v>
      </c>
      <c r="E22" s="1">
        <v>3936</v>
      </c>
      <c r="F22" s="1">
        <v>6278</v>
      </c>
      <c r="G22" s="1">
        <v>10370</v>
      </c>
      <c r="H22" s="1">
        <v>5058</v>
      </c>
      <c r="I22" s="4">
        <v>12615</v>
      </c>
      <c r="J22" s="3">
        <v>7465</v>
      </c>
      <c r="K22" s="3">
        <v>1522</v>
      </c>
      <c r="L22" s="1">
        <v>11293</v>
      </c>
      <c r="M22" s="5">
        <v>46213</v>
      </c>
      <c r="N22" s="11">
        <f t="shared" si="0"/>
        <v>11.026723932235743</v>
      </c>
      <c r="O22" s="11">
        <f t="shared" si="1"/>
        <v>4.092180997077836</v>
      </c>
    </row>
    <row r="23" spans="1:15" ht="12.75">
      <c r="A23" s="5" t="s">
        <v>14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4">
        <v>0</v>
      </c>
      <c r="J23" s="3">
        <v>0</v>
      </c>
      <c r="K23" s="3">
        <v>0</v>
      </c>
      <c r="L23" s="1">
        <v>856</v>
      </c>
      <c r="N23" s="11"/>
      <c r="O23" s="11">
        <f t="shared" si="1"/>
        <v>0</v>
      </c>
    </row>
    <row r="24" spans="1:15" ht="12.75">
      <c r="A24" s="5" t="s">
        <v>15</v>
      </c>
      <c r="B24" s="1">
        <v>1009</v>
      </c>
      <c r="C24" s="1">
        <v>2287</v>
      </c>
      <c r="D24" s="1">
        <v>2039</v>
      </c>
      <c r="E24" s="1">
        <v>2816</v>
      </c>
      <c r="F24" s="1">
        <v>2358</v>
      </c>
      <c r="G24" s="1">
        <v>1443</v>
      </c>
      <c r="H24" s="1">
        <v>1252</v>
      </c>
      <c r="I24" s="4">
        <v>2876</v>
      </c>
      <c r="J24" s="3">
        <v>4867</v>
      </c>
      <c r="K24" s="3">
        <v>331</v>
      </c>
      <c r="L24" s="1"/>
      <c r="N24" s="11">
        <f t="shared" si="0"/>
        <v>0</v>
      </c>
      <c r="O24" s="11" t="e">
        <f t="shared" si="1"/>
        <v>#DIV/0!</v>
      </c>
    </row>
    <row r="25" spans="1:15" ht="12.75">
      <c r="A25" s="5" t="s">
        <v>16</v>
      </c>
      <c r="B25" s="1">
        <v>274</v>
      </c>
      <c r="C25" s="1">
        <v>0</v>
      </c>
      <c r="D25" s="1">
        <v>3761</v>
      </c>
      <c r="E25" s="1">
        <v>2042</v>
      </c>
      <c r="F25" s="1">
        <v>3074</v>
      </c>
      <c r="G25" s="1">
        <v>4221</v>
      </c>
      <c r="H25" s="1">
        <v>4334</v>
      </c>
      <c r="I25" s="4">
        <v>8529</v>
      </c>
      <c r="J25" s="3">
        <v>8660</v>
      </c>
      <c r="K25" s="3">
        <v>8962</v>
      </c>
      <c r="L25" s="1">
        <v>16629</v>
      </c>
      <c r="M25" s="5">
        <v>19215</v>
      </c>
      <c r="N25" s="11"/>
      <c r="O25" s="11">
        <f t="shared" si="1"/>
        <v>1.1555114558903121</v>
      </c>
    </row>
    <row r="26" spans="1:15" ht="12.75">
      <c r="A26" s="5" t="s">
        <v>17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4">
        <v>0</v>
      </c>
      <c r="J26" s="3">
        <v>0</v>
      </c>
      <c r="K26" s="3">
        <v>0</v>
      </c>
      <c r="N26" s="11"/>
      <c r="O26" s="11"/>
    </row>
    <row r="27" spans="1:15" ht="12.75">
      <c r="A27" s="5" t="s">
        <v>18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4">
        <v>0</v>
      </c>
      <c r="J27" s="3">
        <v>0</v>
      </c>
      <c r="K27" s="3">
        <v>0</v>
      </c>
      <c r="N27" s="11"/>
      <c r="O27" s="11"/>
    </row>
    <row r="28" spans="1:15" ht="12.75">
      <c r="A28" s="5" t="s">
        <v>19</v>
      </c>
      <c r="B28" s="1">
        <v>9307</v>
      </c>
      <c r="C28" s="1">
        <v>24497</v>
      </c>
      <c r="D28" s="1">
        <v>53356</v>
      </c>
      <c r="E28" s="1">
        <v>72343</v>
      </c>
      <c r="F28" s="1">
        <v>60952</v>
      </c>
      <c r="G28" s="1">
        <v>79251</v>
      </c>
      <c r="H28" s="1">
        <v>150277</v>
      </c>
      <c r="I28" s="4">
        <v>207230</v>
      </c>
      <c r="J28" s="3">
        <v>155570</v>
      </c>
      <c r="K28" s="3">
        <v>178914</v>
      </c>
      <c r="L28" s="1">
        <v>563136</v>
      </c>
      <c r="M28" s="5">
        <v>318381</v>
      </c>
      <c r="N28" s="11">
        <f t="shared" si="0"/>
        <v>12.996734293995184</v>
      </c>
      <c r="O28" s="11">
        <f t="shared" si="1"/>
        <v>0.5653714200477327</v>
      </c>
    </row>
    <row r="29" spans="1:15" ht="12.75">
      <c r="A29" s="5" t="s">
        <v>20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4">
        <v>0</v>
      </c>
      <c r="J29" s="3">
        <v>0</v>
      </c>
      <c r="K29" s="3">
        <v>0</v>
      </c>
      <c r="N29" s="11"/>
      <c r="O29" s="11"/>
    </row>
    <row r="30" spans="1:15" ht="12.75">
      <c r="A30" s="5" t="s">
        <v>21</v>
      </c>
      <c r="B30" s="1">
        <v>944</v>
      </c>
      <c r="C30" s="1">
        <v>773</v>
      </c>
      <c r="D30" s="1">
        <v>444</v>
      </c>
      <c r="E30" s="1">
        <v>0</v>
      </c>
      <c r="F30" s="1">
        <v>396</v>
      </c>
      <c r="G30" s="1">
        <v>1623</v>
      </c>
      <c r="H30" s="1">
        <v>1137</v>
      </c>
      <c r="I30" s="4">
        <v>1197</v>
      </c>
      <c r="J30" s="3">
        <v>2309</v>
      </c>
      <c r="K30" s="3">
        <v>0</v>
      </c>
      <c r="L30" s="3">
        <v>1425</v>
      </c>
      <c r="M30" s="5">
        <v>268</v>
      </c>
      <c r="N30" s="11">
        <f t="shared" si="0"/>
        <v>0.34670116429495473</v>
      </c>
      <c r="O30" s="11">
        <f t="shared" si="1"/>
        <v>0.1880701754385965</v>
      </c>
    </row>
    <row r="31" spans="1:15" ht="12.75">
      <c r="A31" s="5" t="s">
        <v>22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4">
        <v>0</v>
      </c>
      <c r="J31" s="3">
        <v>0</v>
      </c>
      <c r="K31" s="3">
        <v>0</v>
      </c>
      <c r="L31" s="1">
        <v>1172</v>
      </c>
      <c r="N31" s="11"/>
      <c r="O31" s="11">
        <f t="shared" si="1"/>
        <v>0</v>
      </c>
    </row>
    <row r="32" spans="1:15" ht="12.75">
      <c r="A32" s="21" t="s">
        <v>235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N32" s="11"/>
      <c r="O32" s="11"/>
    </row>
    <row r="33" spans="1:15" ht="12.75">
      <c r="A33" s="5" t="s">
        <v>23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4">
        <v>0</v>
      </c>
      <c r="J33" s="3">
        <v>0</v>
      </c>
      <c r="K33" s="3">
        <v>0</v>
      </c>
      <c r="L33" s="1"/>
      <c r="N33" s="11"/>
      <c r="O33" s="11"/>
    </row>
    <row r="34" spans="1:15" ht="12.75">
      <c r="A34" s="5" t="s">
        <v>24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4">
        <v>0</v>
      </c>
      <c r="J34" s="3">
        <v>0</v>
      </c>
      <c r="K34" s="3">
        <v>0</v>
      </c>
      <c r="N34" s="11"/>
      <c r="O34" s="11"/>
    </row>
    <row r="35" spans="1:15" ht="12.75">
      <c r="A35" s="5" t="s">
        <v>25</v>
      </c>
      <c r="B35" s="1">
        <v>1546</v>
      </c>
      <c r="C35" s="1">
        <v>3888</v>
      </c>
      <c r="D35" s="1">
        <v>2039</v>
      </c>
      <c r="E35" s="1">
        <v>3314</v>
      </c>
      <c r="F35" s="1">
        <v>0</v>
      </c>
      <c r="G35" s="1">
        <v>2391</v>
      </c>
      <c r="H35" s="1">
        <v>2143</v>
      </c>
      <c r="I35" s="4">
        <v>0</v>
      </c>
      <c r="J35" s="3">
        <v>2074</v>
      </c>
      <c r="K35" s="3">
        <v>0</v>
      </c>
      <c r="L35" s="1">
        <v>708</v>
      </c>
      <c r="M35" s="5">
        <v>2292</v>
      </c>
      <c r="N35" s="11">
        <f t="shared" si="0"/>
        <v>0.5895061728395061</v>
      </c>
      <c r="O35" s="11">
        <f t="shared" si="1"/>
        <v>3.23728813559322</v>
      </c>
    </row>
    <row r="36" spans="1:15" ht="12.75">
      <c r="A36" s="5" t="s">
        <v>26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4">
        <v>0</v>
      </c>
      <c r="J36" s="3">
        <v>0</v>
      </c>
      <c r="K36" s="3">
        <v>0</v>
      </c>
      <c r="N36" s="11"/>
      <c r="O36" s="11"/>
    </row>
    <row r="37" spans="1:15" ht="12.75">
      <c r="A37" s="5" t="s">
        <v>27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4">
        <v>0</v>
      </c>
      <c r="J37" s="3">
        <v>0</v>
      </c>
      <c r="K37" s="3">
        <v>0</v>
      </c>
      <c r="N37" s="11"/>
      <c r="O37" s="11"/>
    </row>
    <row r="38" spans="1:15" ht="12.75">
      <c r="A38" s="5" t="s">
        <v>28</v>
      </c>
      <c r="B38" s="1">
        <v>1116</v>
      </c>
      <c r="C38" s="1">
        <v>915</v>
      </c>
      <c r="D38" s="1">
        <v>1302</v>
      </c>
      <c r="E38" s="1">
        <v>6015</v>
      </c>
      <c r="F38" s="1">
        <v>2478</v>
      </c>
      <c r="G38" s="1">
        <v>3561</v>
      </c>
      <c r="H38" s="1">
        <v>0</v>
      </c>
      <c r="I38" s="4">
        <v>4372</v>
      </c>
      <c r="J38" s="3">
        <v>3767</v>
      </c>
      <c r="K38" s="3">
        <v>224</v>
      </c>
      <c r="L38" s="1">
        <v>4951</v>
      </c>
      <c r="M38" s="5">
        <v>6062</v>
      </c>
      <c r="N38" s="11">
        <f t="shared" si="0"/>
        <v>6.6251366120218576</v>
      </c>
      <c r="O38" s="11">
        <f t="shared" si="1"/>
        <v>1.2243991112906483</v>
      </c>
    </row>
    <row r="39" spans="1:15" ht="12.75">
      <c r="A39" s="5" t="s">
        <v>29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4">
        <v>0</v>
      </c>
      <c r="J39" s="3">
        <v>0</v>
      </c>
      <c r="K39" s="3">
        <v>0</v>
      </c>
      <c r="L39" s="1">
        <v>321</v>
      </c>
      <c r="M39" s="5">
        <v>503</v>
      </c>
      <c r="N39" s="11"/>
      <c r="O39" s="11">
        <f t="shared" si="1"/>
        <v>1.5669781931464175</v>
      </c>
    </row>
    <row r="40" spans="1:15" ht="12.75">
      <c r="A40" s="5" t="s">
        <v>30</v>
      </c>
      <c r="B40" s="1">
        <v>13802</v>
      </c>
      <c r="C40" s="1">
        <v>8351</v>
      </c>
      <c r="D40" s="1">
        <v>11650</v>
      </c>
      <c r="E40" s="1">
        <v>14247</v>
      </c>
      <c r="F40" s="1">
        <v>22046</v>
      </c>
      <c r="G40" s="1">
        <v>23244</v>
      </c>
      <c r="H40" s="1">
        <v>27725</v>
      </c>
      <c r="I40" s="4">
        <v>34581</v>
      </c>
      <c r="J40" s="3">
        <v>41475</v>
      </c>
      <c r="K40" s="3">
        <v>25298</v>
      </c>
      <c r="L40" s="1">
        <v>47416</v>
      </c>
      <c r="M40" s="5">
        <v>58968</v>
      </c>
      <c r="N40" s="11">
        <f t="shared" si="0"/>
        <v>7.061190276613579</v>
      </c>
      <c r="O40" s="11">
        <f t="shared" si="1"/>
        <v>1.2436308419099038</v>
      </c>
    </row>
    <row r="41" spans="1:15" ht="12.75">
      <c r="A41" s="5" t="s">
        <v>31</v>
      </c>
      <c r="B41" s="1">
        <v>285</v>
      </c>
      <c r="C41" s="1">
        <v>0</v>
      </c>
      <c r="D41" s="1">
        <v>0</v>
      </c>
      <c r="E41" s="1">
        <v>0</v>
      </c>
      <c r="F41" s="1">
        <v>203</v>
      </c>
      <c r="G41" s="1">
        <v>0</v>
      </c>
      <c r="H41" s="1">
        <v>0</v>
      </c>
      <c r="I41" s="4">
        <v>0</v>
      </c>
      <c r="J41" s="3">
        <v>428</v>
      </c>
      <c r="K41" s="3">
        <v>0</v>
      </c>
      <c r="N41" s="11"/>
      <c r="O41" s="11"/>
    </row>
    <row r="42" spans="1:15" ht="12.75">
      <c r="A42" s="5" t="s">
        <v>32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4">
        <v>0</v>
      </c>
      <c r="J42" s="3">
        <v>0</v>
      </c>
      <c r="K42" s="3">
        <v>0</v>
      </c>
      <c r="N42" s="11"/>
      <c r="O42" s="11"/>
    </row>
    <row r="43" spans="1:15" ht="12.75">
      <c r="A43" s="5" t="s">
        <v>33</v>
      </c>
      <c r="B43" s="1">
        <v>2705</v>
      </c>
      <c r="C43" s="1">
        <v>3885</v>
      </c>
      <c r="D43" s="1">
        <v>3596</v>
      </c>
      <c r="E43" s="1">
        <v>7883</v>
      </c>
      <c r="F43" s="1">
        <v>10261</v>
      </c>
      <c r="G43" s="1">
        <v>6534</v>
      </c>
      <c r="H43" s="1">
        <v>10147</v>
      </c>
      <c r="I43" s="4">
        <v>8126</v>
      </c>
      <c r="J43" s="3">
        <v>13553</v>
      </c>
      <c r="K43" s="3">
        <v>2013</v>
      </c>
      <c r="L43" s="1">
        <v>1462</v>
      </c>
      <c r="M43" s="5">
        <v>9745</v>
      </c>
      <c r="N43" s="11">
        <f t="shared" si="0"/>
        <v>2.5083655083655083</v>
      </c>
      <c r="O43" s="11">
        <f t="shared" si="1"/>
        <v>6.665526675786594</v>
      </c>
    </row>
    <row r="44" spans="1:15" ht="12.75">
      <c r="A44" s="5" t="s">
        <v>34</v>
      </c>
      <c r="B44" s="1">
        <v>32535</v>
      </c>
      <c r="C44" s="1">
        <v>34539</v>
      </c>
      <c r="D44" s="1">
        <v>50483</v>
      </c>
      <c r="E44" s="1">
        <v>41861</v>
      </c>
      <c r="F44" s="1">
        <v>37099</v>
      </c>
      <c r="G44" s="1">
        <v>58723</v>
      </c>
      <c r="H44" s="1">
        <v>46460</v>
      </c>
      <c r="I44" s="4">
        <v>58856</v>
      </c>
      <c r="J44" s="3">
        <v>54854</v>
      </c>
      <c r="K44" s="3">
        <v>37659</v>
      </c>
      <c r="L44" s="1">
        <v>174736</v>
      </c>
      <c r="M44" s="5">
        <v>257259</v>
      </c>
      <c r="N44" s="11">
        <f t="shared" si="0"/>
        <v>7.448362720403023</v>
      </c>
      <c r="O44" s="11">
        <f t="shared" si="1"/>
        <v>1.4722724567347312</v>
      </c>
    </row>
    <row r="45" spans="1:15" ht="12.75">
      <c r="A45" s="5" t="s">
        <v>35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4">
        <v>0</v>
      </c>
      <c r="J45" s="3">
        <v>0</v>
      </c>
      <c r="K45" s="3">
        <v>0</v>
      </c>
      <c r="N45" s="11"/>
      <c r="O45" s="11"/>
    </row>
    <row r="46" spans="1:15" ht="12.75">
      <c r="A46" s="21" t="s">
        <v>236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N46" s="11"/>
      <c r="O46" s="11"/>
    </row>
    <row r="47" spans="1:15" ht="12.75">
      <c r="A47" s="5" t="s">
        <v>36</v>
      </c>
      <c r="B47" s="1">
        <v>0</v>
      </c>
      <c r="C47" s="1">
        <v>0</v>
      </c>
      <c r="D47" s="1">
        <v>0</v>
      </c>
      <c r="E47" s="1">
        <v>253</v>
      </c>
      <c r="F47" s="1">
        <v>0</v>
      </c>
      <c r="G47" s="1">
        <v>0</v>
      </c>
      <c r="H47" s="1">
        <v>0</v>
      </c>
      <c r="I47" s="4">
        <v>0</v>
      </c>
      <c r="J47" s="3">
        <v>0</v>
      </c>
      <c r="K47" s="3">
        <v>0</v>
      </c>
      <c r="L47" s="1">
        <v>429</v>
      </c>
      <c r="N47" s="11"/>
      <c r="O47" s="11">
        <f t="shared" si="1"/>
        <v>0</v>
      </c>
    </row>
    <row r="48" spans="1:15" ht="12.75">
      <c r="A48" s="5" t="s">
        <v>37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4">
        <v>0</v>
      </c>
      <c r="J48" s="3">
        <v>0</v>
      </c>
      <c r="K48" s="3">
        <v>0</v>
      </c>
      <c r="N48" s="11"/>
      <c r="O48" s="11"/>
    </row>
    <row r="49" spans="1:15" ht="12.75">
      <c r="A49" s="5" t="s">
        <v>38</v>
      </c>
      <c r="B49" s="1">
        <v>0</v>
      </c>
      <c r="C49" s="1">
        <v>0</v>
      </c>
      <c r="D49" s="1">
        <v>0</v>
      </c>
      <c r="E49" s="1">
        <v>3656</v>
      </c>
      <c r="F49" s="1">
        <v>0</v>
      </c>
      <c r="G49" s="1">
        <v>0</v>
      </c>
      <c r="H49" s="1">
        <v>0</v>
      </c>
      <c r="I49" s="4">
        <v>0</v>
      </c>
      <c r="J49" s="3">
        <v>0</v>
      </c>
      <c r="K49" s="3">
        <v>0</v>
      </c>
      <c r="N49" s="11"/>
      <c r="O49" s="11"/>
    </row>
    <row r="50" spans="1:15" ht="12.75">
      <c r="A50" s="5" t="s">
        <v>39</v>
      </c>
      <c r="B50" s="1">
        <v>0</v>
      </c>
      <c r="C50" s="1">
        <v>0</v>
      </c>
      <c r="D50" s="1">
        <v>0</v>
      </c>
      <c r="E50" s="1">
        <v>1885</v>
      </c>
      <c r="F50" s="1">
        <v>0</v>
      </c>
      <c r="G50" s="1">
        <v>0</v>
      </c>
      <c r="H50" s="1">
        <v>2497</v>
      </c>
      <c r="I50" s="4">
        <v>4110</v>
      </c>
      <c r="J50" s="3">
        <v>0</v>
      </c>
      <c r="K50" s="3">
        <v>454</v>
      </c>
      <c r="L50" s="1"/>
      <c r="N50" s="11"/>
      <c r="O50" s="11"/>
    </row>
    <row r="51" spans="1:15" ht="12.75">
      <c r="A51" s="5" t="s">
        <v>40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4">
        <v>0</v>
      </c>
      <c r="J51" s="3">
        <v>0</v>
      </c>
      <c r="K51" s="3">
        <v>0</v>
      </c>
      <c r="N51" s="11"/>
      <c r="O51" s="11"/>
    </row>
    <row r="52" spans="1:15" ht="12.75">
      <c r="A52" s="5" t="s">
        <v>41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4">
        <v>0</v>
      </c>
      <c r="J52" s="3">
        <v>0</v>
      </c>
      <c r="K52" s="3">
        <v>0</v>
      </c>
      <c r="N52" s="11"/>
      <c r="O52" s="11"/>
    </row>
    <row r="53" spans="1:15" ht="12.75">
      <c r="A53" s="5" t="s">
        <v>42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4">
        <v>0</v>
      </c>
      <c r="J53" s="3">
        <v>0</v>
      </c>
      <c r="K53" s="3">
        <v>0</v>
      </c>
      <c r="N53" s="11"/>
      <c r="O53" s="11"/>
    </row>
    <row r="54" spans="1:15" ht="12.75">
      <c r="A54" s="5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4">
        <v>215</v>
      </c>
      <c r="J54" s="3">
        <v>0</v>
      </c>
      <c r="K54" s="3">
        <v>0</v>
      </c>
      <c r="N54" s="11"/>
      <c r="O54" s="11"/>
    </row>
    <row r="55" spans="1:15" ht="12.75">
      <c r="A55" s="5" t="s">
        <v>44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4">
        <v>0</v>
      </c>
      <c r="J55" s="3">
        <v>0</v>
      </c>
      <c r="K55" s="3">
        <v>0</v>
      </c>
      <c r="N55" s="11"/>
      <c r="O55" s="11"/>
    </row>
    <row r="56" spans="1:15" ht="12.75">
      <c r="A56" s="21" t="s">
        <v>237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N56" s="11"/>
      <c r="O56" s="11"/>
    </row>
    <row r="57" spans="1:15" ht="12.75">
      <c r="A57" s="5" t="s">
        <v>45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4">
        <v>0</v>
      </c>
      <c r="J57" s="3">
        <v>0</v>
      </c>
      <c r="K57" s="3">
        <v>0</v>
      </c>
      <c r="N57" s="11"/>
      <c r="O57" s="11"/>
    </row>
    <row r="58" spans="1:15" ht="12.75">
      <c r="A58" s="5" t="s">
        <v>46</v>
      </c>
      <c r="B58" s="1">
        <v>4849</v>
      </c>
      <c r="C58" s="1">
        <v>1332</v>
      </c>
      <c r="D58" s="1">
        <v>3492</v>
      </c>
      <c r="E58" s="1">
        <v>0</v>
      </c>
      <c r="F58" s="1">
        <v>1748</v>
      </c>
      <c r="G58" s="1">
        <v>402</v>
      </c>
      <c r="H58" s="1">
        <v>874</v>
      </c>
      <c r="I58" s="4">
        <v>3150</v>
      </c>
      <c r="J58" s="3">
        <v>5704</v>
      </c>
      <c r="K58" s="3">
        <v>7718</v>
      </c>
      <c r="L58" s="1">
        <v>6177</v>
      </c>
      <c r="M58" s="5">
        <v>9216</v>
      </c>
      <c r="N58" s="11">
        <f t="shared" si="0"/>
        <v>6.918918918918919</v>
      </c>
      <c r="O58" s="11">
        <f t="shared" si="1"/>
        <v>1.4919864011656143</v>
      </c>
    </row>
    <row r="59" spans="1:15" ht="12.75">
      <c r="A59" s="5" t="s">
        <v>47</v>
      </c>
      <c r="B59" s="1">
        <v>10254</v>
      </c>
      <c r="C59" s="1">
        <v>16110</v>
      </c>
      <c r="D59" s="1">
        <v>15698</v>
      </c>
      <c r="E59" s="1">
        <v>18325</v>
      </c>
      <c r="F59" s="1">
        <v>24405</v>
      </c>
      <c r="G59" s="1">
        <v>23962</v>
      </c>
      <c r="H59" s="1">
        <v>44234</v>
      </c>
      <c r="I59" s="4">
        <v>43146</v>
      </c>
      <c r="J59" s="3">
        <v>49413</v>
      </c>
      <c r="K59" s="3">
        <v>58433</v>
      </c>
      <c r="L59" s="1">
        <v>82383</v>
      </c>
      <c r="M59" s="5">
        <v>107683</v>
      </c>
      <c r="N59" s="11">
        <f t="shared" si="0"/>
        <v>6.684233395406579</v>
      </c>
      <c r="O59" s="11">
        <f t="shared" si="1"/>
        <v>1.3071021934136897</v>
      </c>
    </row>
    <row r="60" spans="1:15" ht="12.75">
      <c r="A60" s="5" t="s">
        <v>48</v>
      </c>
      <c r="B60" s="1">
        <v>8592</v>
      </c>
      <c r="C60" s="1">
        <v>6879</v>
      </c>
      <c r="D60" s="1">
        <v>5936</v>
      </c>
      <c r="E60" s="1">
        <v>2426</v>
      </c>
      <c r="F60" s="1">
        <v>7634</v>
      </c>
      <c r="G60" s="1">
        <v>6485</v>
      </c>
      <c r="H60" s="1">
        <v>12448</v>
      </c>
      <c r="I60" s="4">
        <v>7879</v>
      </c>
      <c r="J60" s="3">
        <v>14006</v>
      </c>
      <c r="K60" s="3">
        <v>17142</v>
      </c>
      <c r="L60" s="1">
        <v>9653</v>
      </c>
      <c r="M60" s="5">
        <v>14060</v>
      </c>
      <c r="N60" s="11">
        <f t="shared" si="0"/>
        <v>2.0439017299026023</v>
      </c>
      <c r="O60" s="11">
        <f t="shared" si="1"/>
        <v>1.4565420076660105</v>
      </c>
    </row>
    <row r="61" spans="1:15" ht="12.75">
      <c r="A61" s="5" t="s">
        <v>49</v>
      </c>
      <c r="B61" s="1">
        <v>197903</v>
      </c>
      <c r="C61" s="1">
        <v>181980</v>
      </c>
      <c r="D61" s="1">
        <v>216774</v>
      </c>
      <c r="E61" s="1">
        <v>239800</v>
      </c>
      <c r="F61" s="1">
        <v>260034</v>
      </c>
      <c r="G61" s="1">
        <v>322572</v>
      </c>
      <c r="H61" s="1">
        <v>347550</v>
      </c>
      <c r="I61" s="4">
        <v>323677</v>
      </c>
      <c r="J61" s="3">
        <v>372813</v>
      </c>
      <c r="K61" s="3">
        <v>214694</v>
      </c>
      <c r="L61" s="1">
        <v>444174</v>
      </c>
      <c r="M61" s="5">
        <v>607188</v>
      </c>
      <c r="N61" s="11">
        <f t="shared" si="0"/>
        <v>3.336564457632707</v>
      </c>
      <c r="O61" s="11">
        <f t="shared" si="1"/>
        <v>1.3670048224344513</v>
      </c>
    </row>
    <row r="62" spans="1:15" ht="12.75">
      <c r="A62" s="5" t="s">
        <v>50</v>
      </c>
      <c r="B62" s="1">
        <v>7514</v>
      </c>
      <c r="C62" s="1">
        <v>6821</v>
      </c>
      <c r="D62" s="1">
        <v>4631</v>
      </c>
      <c r="E62" s="1">
        <v>1377</v>
      </c>
      <c r="F62" s="1">
        <v>6095</v>
      </c>
      <c r="G62" s="1">
        <v>6997</v>
      </c>
      <c r="H62" s="1">
        <v>6869</v>
      </c>
      <c r="I62" s="4">
        <v>5194</v>
      </c>
      <c r="J62" s="3">
        <v>4124</v>
      </c>
      <c r="K62" s="3">
        <v>5845</v>
      </c>
      <c r="L62" s="1">
        <v>5713</v>
      </c>
      <c r="M62" s="5">
        <v>21636</v>
      </c>
      <c r="N62" s="11">
        <f t="shared" si="0"/>
        <v>3.171968919513268</v>
      </c>
      <c r="O62" s="11">
        <f t="shared" si="1"/>
        <v>3.7871521092245755</v>
      </c>
    </row>
    <row r="63" spans="1:15" ht="12.75">
      <c r="A63" s="5" t="s">
        <v>51</v>
      </c>
      <c r="B63" s="1">
        <v>107240</v>
      </c>
      <c r="C63" s="1">
        <v>100060</v>
      </c>
      <c r="D63" s="1">
        <v>139826</v>
      </c>
      <c r="E63" s="1">
        <v>119245</v>
      </c>
      <c r="F63" s="1">
        <v>130076</v>
      </c>
      <c r="G63" s="1">
        <v>108172</v>
      </c>
      <c r="H63" s="1">
        <v>144494</v>
      </c>
      <c r="I63" s="4">
        <v>161495</v>
      </c>
      <c r="J63" s="3">
        <v>142133</v>
      </c>
      <c r="K63" s="3">
        <v>178104</v>
      </c>
      <c r="L63" s="1">
        <v>272783</v>
      </c>
      <c r="M63" s="5">
        <v>340534</v>
      </c>
      <c r="N63" s="11">
        <f t="shared" si="0"/>
        <v>3.4032980211872874</v>
      </c>
      <c r="O63" s="11">
        <f t="shared" si="1"/>
        <v>1.24836958314851</v>
      </c>
    </row>
    <row r="64" spans="1:15" ht="12.75">
      <c r="A64" s="5" t="s">
        <v>52</v>
      </c>
      <c r="B64" s="1">
        <v>10570</v>
      </c>
      <c r="C64" s="1">
        <v>15742</v>
      </c>
      <c r="D64" s="1">
        <v>17599</v>
      </c>
      <c r="E64" s="1">
        <v>22252</v>
      </c>
      <c r="F64" s="1">
        <v>29568</v>
      </c>
      <c r="G64" s="1">
        <v>26702</v>
      </c>
      <c r="H64" s="1">
        <v>17186</v>
      </c>
      <c r="I64" s="4">
        <v>18334</v>
      </c>
      <c r="J64" s="3">
        <v>19269</v>
      </c>
      <c r="K64" s="3">
        <v>10024</v>
      </c>
      <c r="L64" s="1">
        <v>24876</v>
      </c>
      <c r="M64" s="5">
        <v>37153</v>
      </c>
      <c r="N64" s="11">
        <f t="shared" si="0"/>
        <v>2.3601194257400584</v>
      </c>
      <c r="O64" s="11">
        <f t="shared" si="1"/>
        <v>1.4935278983759448</v>
      </c>
    </row>
    <row r="65" spans="1:15" ht="12.75">
      <c r="A65" s="5" t="s">
        <v>53</v>
      </c>
      <c r="B65" s="1">
        <v>0</v>
      </c>
      <c r="C65" s="1">
        <v>0</v>
      </c>
      <c r="D65" s="1">
        <v>0</v>
      </c>
      <c r="E65" s="1">
        <v>701</v>
      </c>
      <c r="F65" s="1">
        <v>573</v>
      </c>
      <c r="G65" s="1">
        <v>1397</v>
      </c>
      <c r="H65" s="1">
        <v>1245</v>
      </c>
      <c r="I65" s="4">
        <v>536</v>
      </c>
      <c r="J65" s="3">
        <v>970</v>
      </c>
      <c r="K65" s="3">
        <v>1571</v>
      </c>
      <c r="L65" s="1">
        <v>3286</v>
      </c>
      <c r="M65" s="5">
        <v>1717</v>
      </c>
      <c r="N65" s="11"/>
      <c r="O65" s="11">
        <f t="shared" si="1"/>
        <v>0.5225197808886184</v>
      </c>
    </row>
    <row r="66" spans="1:15" ht="12.75">
      <c r="A66" s="5" t="s">
        <v>54</v>
      </c>
      <c r="B66" s="1">
        <v>89845</v>
      </c>
      <c r="C66" s="1">
        <v>78991</v>
      </c>
      <c r="D66" s="1">
        <v>106152</v>
      </c>
      <c r="E66" s="1">
        <v>131228</v>
      </c>
      <c r="F66" s="1">
        <v>140196</v>
      </c>
      <c r="G66" s="1">
        <v>196059</v>
      </c>
      <c r="H66" s="1">
        <v>266617</v>
      </c>
      <c r="I66" s="4">
        <v>275782</v>
      </c>
      <c r="J66" s="3">
        <v>284534</v>
      </c>
      <c r="K66" s="3">
        <v>212547</v>
      </c>
      <c r="L66" s="1">
        <v>489578</v>
      </c>
      <c r="M66" s="5">
        <v>523769</v>
      </c>
      <c r="N66" s="11">
        <f t="shared" si="0"/>
        <v>6.630742742844122</v>
      </c>
      <c r="O66" s="11">
        <f t="shared" si="1"/>
        <v>1.0698376969553371</v>
      </c>
    </row>
    <row r="67" spans="1:15" ht="12.75">
      <c r="A67" s="5" t="s">
        <v>55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4">
        <v>0</v>
      </c>
      <c r="J67" s="3">
        <v>0</v>
      </c>
      <c r="K67" s="3">
        <v>0</v>
      </c>
      <c r="L67" s="1"/>
      <c r="N67" s="11"/>
      <c r="O67" s="11"/>
    </row>
    <row r="68" spans="1:15" ht="12.75">
      <c r="A68" s="5" t="s">
        <v>56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4">
        <v>0</v>
      </c>
      <c r="J68" s="3">
        <v>0</v>
      </c>
      <c r="K68" s="3">
        <v>0</v>
      </c>
      <c r="L68" s="1"/>
      <c r="N68" s="11"/>
      <c r="O68" s="11"/>
    </row>
    <row r="69" spans="1:15" ht="12.75">
      <c r="A69" s="5" t="s">
        <v>57</v>
      </c>
      <c r="B69" s="1">
        <v>105698</v>
      </c>
      <c r="C69" s="1">
        <v>62630</v>
      </c>
      <c r="D69" s="1">
        <v>63249</v>
      </c>
      <c r="E69" s="1">
        <v>115211</v>
      </c>
      <c r="F69" s="1">
        <v>161806</v>
      </c>
      <c r="G69" s="1">
        <v>179078</v>
      </c>
      <c r="H69" s="1">
        <v>166917</v>
      </c>
      <c r="I69" s="4">
        <v>202656</v>
      </c>
      <c r="J69" s="3">
        <v>242458</v>
      </c>
      <c r="K69" s="3">
        <v>207144</v>
      </c>
      <c r="L69" s="1">
        <v>318474</v>
      </c>
      <c r="M69" s="5">
        <v>357853</v>
      </c>
      <c r="N69" s="11">
        <f t="shared" si="0"/>
        <v>5.713763372185854</v>
      </c>
      <c r="O69" s="11">
        <f t="shared" si="1"/>
        <v>1.12364902629414</v>
      </c>
    </row>
    <row r="70" spans="1:15" ht="12.75">
      <c r="A70" s="5" t="s">
        <v>58</v>
      </c>
      <c r="B70" s="1">
        <v>18586</v>
      </c>
      <c r="C70" s="1">
        <v>19224</v>
      </c>
      <c r="D70" s="1">
        <v>18845</v>
      </c>
      <c r="E70" s="1">
        <v>28970</v>
      </c>
      <c r="F70" s="1">
        <v>36169</v>
      </c>
      <c r="G70" s="1">
        <v>36565</v>
      </c>
      <c r="H70" s="1">
        <v>43312</v>
      </c>
      <c r="I70" s="4">
        <v>44756</v>
      </c>
      <c r="J70" s="3">
        <v>42086</v>
      </c>
      <c r="K70" s="3">
        <v>67082</v>
      </c>
      <c r="L70" s="1"/>
      <c r="M70" s="5">
        <v>106054</v>
      </c>
      <c r="N70" s="11">
        <f t="shared" si="0"/>
        <v>5.516749895963379</v>
      </c>
      <c r="O70" s="11"/>
    </row>
    <row r="71" spans="1:15" ht="12.75">
      <c r="A71" s="5" t="s">
        <v>59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4">
        <v>0</v>
      </c>
      <c r="J71" s="3">
        <v>0</v>
      </c>
      <c r="K71" s="3">
        <v>0</v>
      </c>
      <c r="L71" s="1">
        <v>76394</v>
      </c>
      <c r="N71" s="11"/>
      <c r="O71" s="11">
        <f>M71/L71</f>
        <v>0</v>
      </c>
    </row>
    <row r="72" spans="1:15" ht="12.75">
      <c r="A72" s="5" t="s">
        <v>60</v>
      </c>
      <c r="B72" s="1">
        <v>6003</v>
      </c>
      <c r="C72" s="1">
        <v>6935</v>
      </c>
      <c r="D72" s="1">
        <v>10113</v>
      </c>
      <c r="E72" s="1">
        <v>9861</v>
      </c>
      <c r="F72" s="1">
        <v>13877</v>
      </c>
      <c r="G72" s="1">
        <v>9926</v>
      </c>
      <c r="H72" s="1">
        <v>6631</v>
      </c>
      <c r="I72" s="4">
        <v>2128</v>
      </c>
      <c r="J72" s="3">
        <v>4724</v>
      </c>
      <c r="K72" s="3">
        <v>2910</v>
      </c>
      <c r="L72" s="1">
        <v>3324</v>
      </c>
      <c r="M72" s="5">
        <v>3867</v>
      </c>
      <c r="N72" s="11">
        <f>M72/C72</f>
        <v>0.5576063446286951</v>
      </c>
      <c r="O72" s="11">
        <f>M72/L72</f>
        <v>1.1633574007220218</v>
      </c>
    </row>
    <row r="73" spans="1:15" ht="12.75">
      <c r="A73" s="5" t="s">
        <v>61</v>
      </c>
      <c r="B73" s="1">
        <v>18166</v>
      </c>
      <c r="C73" s="1">
        <v>29511</v>
      </c>
      <c r="D73" s="1">
        <v>28632</v>
      </c>
      <c r="E73" s="1">
        <v>43048</v>
      </c>
      <c r="F73" s="1">
        <v>43004</v>
      </c>
      <c r="G73" s="1">
        <v>57340</v>
      </c>
      <c r="H73" s="1">
        <v>109712</v>
      </c>
      <c r="I73" s="4">
        <v>97904</v>
      </c>
      <c r="J73" s="3">
        <v>75079</v>
      </c>
      <c r="K73" s="3">
        <v>49260</v>
      </c>
      <c r="L73" s="1">
        <v>153948</v>
      </c>
      <c r="M73" s="5">
        <v>163000</v>
      </c>
      <c r="N73" s="11">
        <f>M73/C73</f>
        <v>5.523364169292806</v>
      </c>
      <c r="O73" s="11">
        <f>M73/L73</f>
        <v>1.058799075012342</v>
      </c>
    </row>
    <row r="74" spans="1:15" ht="12.75">
      <c r="A74" s="5" t="s">
        <v>62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4">
        <v>0</v>
      </c>
      <c r="J74" s="3">
        <v>0</v>
      </c>
      <c r="K74" s="3">
        <v>0</v>
      </c>
      <c r="L74" s="1"/>
      <c r="N74" s="11"/>
      <c r="O74" s="11"/>
    </row>
    <row r="75" spans="1:15" ht="12.75">
      <c r="A75" s="5" t="s">
        <v>63</v>
      </c>
      <c r="B75" s="1">
        <v>22189</v>
      </c>
      <c r="C75" s="1">
        <v>36423</v>
      </c>
      <c r="D75" s="1">
        <v>36852</v>
      </c>
      <c r="E75" s="1">
        <v>74252</v>
      </c>
      <c r="F75" s="1">
        <v>110544</v>
      </c>
      <c r="G75" s="1">
        <v>113595</v>
      </c>
      <c r="H75" s="1">
        <v>139412</v>
      </c>
      <c r="I75" s="4">
        <v>129797</v>
      </c>
      <c r="J75" s="3">
        <v>128699</v>
      </c>
      <c r="K75" s="3">
        <v>89126</v>
      </c>
      <c r="L75" s="1">
        <v>163178</v>
      </c>
      <c r="M75" s="5">
        <v>197834</v>
      </c>
      <c r="N75" s="11">
        <f>M75/C75</f>
        <v>5.4315679652966535</v>
      </c>
      <c r="O75" s="11">
        <f>M75/L75</f>
        <v>1.2123815710451165</v>
      </c>
    </row>
    <row r="76" spans="1:15" ht="12.75">
      <c r="A76" s="5" t="s">
        <v>64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4">
        <v>3434</v>
      </c>
      <c r="J76" s="3">
        <v>3384</v>
      </c>
      <c r="K76" s="3">
        <v>0</v>
      </c>
      <c r="L76" s="1"/>
      <c r="M76" s="5">
        <v>3387</v>
      </c>
      <c r="N76" s="11"/>
      <c r="O76" s="11"/>
    </row>
    <row r="77" spans="1:15" ht="12.75">
      <c r="A77" s="5" t="s">
        <v>65</v>
      </c>
      <c r="B77" s="1">
        <v>7808</v>
      </c>
      <c r="C77" s="1">
        <v>5207</v>
      </c>
      <c r="D77" s="1">
        <v>14764</v>
      </c>
      <c r="E77" s="1">
        <v>9415</v>
      </c>
      <c r="F77" s="1">
        <v>14210</v>
      </c>
      <c r="G77" s="1">
        <v>11500</v>
      </c>
      <c r="H77" s="1">
        <v>14075</v>
      </c>
      <c r="I77" s="4">
        <v>9527</v>
      </c>
      <c r="J77" s="3">
        <v>12111</v>
      </c>
      <c r="K77" s="3">
        <v>14125</v>
      </c>
      <c r="L77" s="1">
        <v>9380</v>
      </c>
      <c r="M77" s="5">
        <v>8877</v>
      </c>
      <c r="N77" s="11">
        <f>M77/C77</f>
        <v>1.704820434031112</v>
      </c>
      <c r="O77" s="11">
        <f>M77/L77</f>
        <v>0.9463752665245203</v>
      </c>
    </row>
    <row r="78" spans="1:15" ht="12.75">
      <c r="A78" s="5" t="s">
        <v>66</v>
      </c>
      <c r="B78" s="1">
        <v>3284</v>
      </c>
      <c r="C78" s="1">
        <v>3084</v>
      </c>
      <c r="D78" s="1">
        <v>470</v>
      </c>
      <c r="E78" s="1">
        <v>4257</v>
      </c>
      <c r="F78" s="1">
        <v>4946</v>
      </c>
      <c r="G78" s="1">
        <v>10296</v>
      </c>
      <c r="H78" s="1">
        <v>9203</v>
      </c>
      <c r="I78" s="4">
        <v>15105</v>
      </c>
      <c r="J78" s="3">
        <v>22351</v>
      </c>
      <c r="K78" s="3">
        <v>13960</v>
      </c>
      <c r="L78" s="1">
        <v>15232</v>
      </c>
      <c r="M78" s="5">
        <v>26757</v>
      </c>
      <c r="N78" s="11">
        <f>M78/C78</f>
        <v>8.676070038910506</v>
      </c>
      <c r="O78" s="11">
        <f>M78/L78</f>
        <v>1.7566307773109244</v>
      </c>
    </row>
    <row r="79" spans="1:15" ht="12.75">
      <c r="A79" s="5" t="s">
        <v>67</v>
      </c>
      <c r="B79" s="1">
        <v>41483</v>
      </c>
      <c r="C79" s="1">
        <v>20659</v>
      </c>
      <c r="D79" s="1">
        <v>37253</v>
      </c>
      <c r="E79" s="1">
        <v>40356</v>
      </c>
      <c r="F79" s="1">
        <v>7645</v>
      </c>
      <c r="G79" s="1">
        <v>32479</v>
      </c>
      <c r="H79" s="1">
        <v>41773</v>
      </c>
      <c r="I79" s="4">
        <v>35123</v>
      </c>
      <c r="J79" s="3">
        <v>35864</v>
      </c>
      <c r="K79" s="3">
        <v>70923</v>
      </c>
      <c r="L79" s="1">
        <v>90865</v>
      </c>
      <c r="M79" s="5">
        <v>31306</v>
      </c>
      <c r="N79" s="11">
        <f>M79/C79</f>
        <v>1.515368604482308</v>
      </c>
      <c r="O79" s="11">
        <f>M79/L79</f>
        <v>0.3445330985527981</v>
      </c>
    </row>
    <row r="80" spans="1:15" ht="12.75">
      <c r="A80" s="5" t="s">
        <v>68</v>
      </c>
      <c r="B80" s="1">
        <v>0</v>
      </c>
      <c r="C80" s="1">
        <v>0</v>
      </c>
      <c r="D80" s="1">
        <v>804</v>
      </c>
      <c r="E80" s="1">
        <v>1396</v>
      </c>
      <c r="F80" s="1">
        <v>1243</v>
      </c>
      <c r="G80" s="1">
        <v>4400</v>
      </c>
      <c r="H80" s="1">
        <v>7444</v>
      </c>
      <c r="I80" s="4">
        <v>12360</v>
      </c>
      <c r="J80" s="3">
        <v>16313</v>
      </c>
      <c r="K80" s="3">
        <v>17337</v>
      </c>
      <c r="L80" s="1">
        <v>22188</v>
      </c>
      <c r="M80" s="5">
        <v>91184</v>
      </c>
      <c r="N80" s="11"/>
      <c r="O80" s="11">
        <f>M80/L80</f>
        <v>4.1096087975482245</v>
      </c>
    </row>
    <row r="81" spans="1:15" ht="12.75">
      <c r="A81" s="5" t="s">
        <v>69</v>
      </c>
      <c r="B81" s="1">
        <v>0</v>
      </c>
      <c r="C81" s="1">
        <v>0</v>
      </c>
      <c r="D81" s="1">
        <v>0</v>
      </c>
      <c r="E81" s="1">
        <v>0</v>
      </c>
      <c r="F81" s="1">
        <v>6273</v>
      </c>
      <c r="G81" s="1">
        <v>1157</v>
      </c>
      <c r="H81" s="1">
        <v>6117</v>
      </c>
      <c r="I81" s="4">
        <v>2418</v>
      </c>
      <c r="J81" s="3">
        <v>0</v>
      </c>
      <c r="K81" s="3">
        <v>1017</v>
      </c>
      <c r="L81" s="1"/>
      <c r="N81" s="11"/>
      <c r="O81" s="11"/>
    </row>
    <row r="82" spans="1:15" ht="12.75">
      <c r="A82" s="5" t="s">
        <v>70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4">
        <v>0</v>
      </c>
      <c r="J82" s="3">
        <v>0</v>
      </c>
      <c r="K82" s="3">
        <v>0</v>
      </c>
      <c r="L82" s="1"/>
      <c r="N82" s="11"/>
      <c r="O82" s="11"/>
    </row>
    <row r="83" spans="1:15" ht="12.75">
      <c r="A83" s="5" t="s">
        <v>71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4">
        <v>0</v>
      </c>
      <c r="J83" s="3">
        <v>0</v>
      </c>
      <c r="K83" s="3">
        <v>0</v>
      </c>
      <c r="L83" s="1"/>
      <c r="N83" s="11"/>
      <c r="O83" s="11"/>
    </row>
    <row r="84" spans="1:15" ht="12.75">
      <c r="A84" s="5" t="s">
        <v>72</v>
      </c>
      <c r="B84" s="1">
        <v>2481</v>
      </c>
      <c r="C84" s="1">
        <v>0</v>
      </c>
      <c r="D84" s="1">
        <v>0</v>
      </c>
      <c r="E84" s="1">
        <v>990</v>
      </c>
      <c r="F84" s="1">
        <v>1671</v>
      </c>
      <c r="G84" s="1">
        <v>1500</v>
      </c>
      <c r="H84" s="1">
        <v>0</v>
      </c>
      <c r="I84" s="4">
        <v>0</v>
      </c>
      <c r="J84" s="3">
        <v>4026</v>
      </c>
      <c r="K84" s="3">
        <v>2144</v>
      </c>
      <c r="L84" s="1">
        <v>3116</v>
      </c>
      <c r="M84" s="5">
        <v>1060</v>
      </c>
      <c r="N84" s="11"/>
      <c r="O84" s="11">
        <f>M84/L84</f>
        <v>0.34017971758664955</v>
      </c>
    </row>
    <row r="85" spans="1:15" ht="12.75">
      <c r="A85" s="5" t="s">
        <v>73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4">
        <v>2728</v>
      </c>
      <c r="J85" s="3">
        <v>2147</v>
      </c>
      <c r="K85" s="3">
        <v>0</v>
      </c>
      <c r="L85" s="1"/>
      <c r="M85" s="5">
        <v>2936</v>
      </c>
      <c r="N85" s="11"/>
      <c r="O85" s="11"/>
    </row>
    <row r="86" spans="1:15" ht="12.75">
      <c r="A86" s="5" t="s">
        <v>74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4">
        <v>0</v>
      </c>
      <c r="J86" s="3">
        <v>0</v>
      </c>
      <c r="K86" s="3">
        <v>0</v>
      </c>
      <c r="L86" s="1"/>
      <c r="N86" s="11"/>
      <c r="O86" s="11"/>
    </row>
    <row r="87" spans="1:15" ht="12.75">
      <c r="A87" s="5" t="s">
        <v>75</v>
      </c>
      <c r="B87" s="1">
        <v>0</v>
      </c>
      <c r="C87" s="1">
        <v>0</v>
      </c>
      <c r="D87" s="1">
        <v>1372</v>
      </c>
      <c r="E87" s="1">
        <v>0</v>
      </c>
      <c r="F87" s="1">
        <v>0</v>
      </c>
      <c r="G87" s="1">
        <v>0</v>
      </c>
      <c r="H87" s="1">
        <v>893</v>
      </c>
      <c r="I87" s="4">
        <v>833</v>
      </c>
      <c r="J87" s="3">
        <v>0</v>
      </c>
      <c r="K87" s="3">
        <v>604</v>
      </c>
      <c r="L87" s="1">
        <v>898</v>
      </c>
      <c r="M87" s="5">
        <v>1375</v>
      </c>
      <c r="N87" s="11"/>
      <c r="O87" s="11">
        <f>M87/L87</f>
        <v>1.5311804008908685</v>
      </c>
    </row>
    <row r="88" spans="1:15" ht="12.75">
      <c r="A88" s="5" t="s">
        <v>76</v>
      </c>
      <c r="B88" s="1">
        <v>998</v>
      </c>
      <c r="C88" s="1">
        <v>1381</v>
      </c>
      <c r="D88" s="1">
        <v>0</v>
      </c>
      <c r="E88" s="1">
        <v>503</v>
      </c>
      <c r="F88" s="1">
        <v>382</v>
      </c>
      <c r="G88" s="1">
        <v>291</v>
      </c>
      <c r="H88" s="1">
        <v>0</v>
      </c>
      <c r="I88" s="4">
        <v>0</v>
      </c>
      <c r="J88" s="3">
        <v>1497</v>
      </c>
      <c r="K88" s="3">
        <v>0</v>
      </c>
      <c r="L88" s="1">
        <v>10792</v>
      </c>
      <c r="M88" s="5">
        <v>37785</v>
      </c>
      <c r="N88" s="11">
        <f>M88/C88</f>
        <v>27.36060825488776</v>
      </c>
      <c r="O88" s="11">
        <f>M88/L88</f>
        <v>3.501204595997035</v>
      </c>
    </row>
    <row r="89" spans="1:15" ht="12.75">
      <c r="A89" s="5" t="s">
        <v>77</v>
      </c>
      <c r="B89" s="1">
        <v>0</v>
      </c>
      <c r="C89" s="1">
        <v>1716</v>
      </c>
      <c r="D89" s="1">
        <v>0</v>
      </c>
      <c r="E89" s="1">
        <v>0</v>
      </c>
      <c r="F89" s="1">
        <v>234</v>
      </c>
      <c r="G89" s="1">
        <v>327</v>
      </c>
      <c r="H89" s="1">
        <v>587</v>
      </c>
      <c r="I89" s="4">
        <v>1120</v>
      </c>
      <c r="J89" s="3">
        <v>3229</v>
      </c>
      <c r="K89" s="3">
        <v>0</v>
      </c>
      <c r="L89" s="1"/>
      <c r="M89" s="5">
        <v>22086</v>
      </c>
      <c r="N89" s="11">
        <f>M89/C89</f>
        <v>12.87062937062937</v>
      </c>
      <c r="O89" s="11"/>
    </row>
    <row r="90" spans="1:15" ht="12.75">
      <c r="A90" s="5" t="s">
        <v>78</v>
      </c>
      <c r="B90" s="1">
        <v>17204</v>
      </c>
      <c r="C90" s="1">
        <v>24125</v>
      </c>
      <c r="D90" s="1">
        <v>21315</v>
      </c>
      <c r="E90" s="1">
        <v>12769</v>
      </c>
      <c r="F90" s="1">
        <v>4968</v>
      </c>
      <c r="G90" s="1">
        <v>3176</v>
      </c>
      <c r="H90" s="1">
        <v>4388</v>
      </c>
      <c r="I90" s="4">
        <v>16858</v>
      </c>
      <c r="J90" s="3">
        <v>17375</v>
      </c>
      <c r="K90" s="3">
        <v>8960</v>
      </c>
      <c r="L90" s="1">
        <v>12342</v>
      </c>
      <c r="M90" s="5">
        <v>13689</v>
      </c>
      <c r="N90" s="11">
        <f>M90/C90</f>
        <v>0.567419689119171</v>
      </c>
      <c r="O90" s="11">
        <f>M90/L90</f>
        <v>1.1091395235780261</v>
      </c>
    </row>
    <row r="91" spans="1:15" ht="12.75">
      <c r="A91" s="5" t="s">
        <v>79</v>
      </c>
      <c r="B91" s="1">
        <v>0</v>
      </c>
      <c r="C91" s="1">
        <v>0</v>
      </c>
      <c r="D91" s="1">
        <v>0</v>
      </c>
      <c r="E91" s="1">
        <v>240</v>
      </c>
      <c r="F91" s="1">
        <v>0</v>
      </c>
      <c r="G91" s="1">
        <v>458</v>
      </c>
      <c r="H91" s="1">
        <v>273</v>
      </c>
      <c r="I91" s="4">
        <v>213</v>
      </c>
      <c r="J91" s="3">
        <v>0</v>
      </c>
      <c r="K91" s="3">
        <v>373</v>
      </c>
      <c r="L91" s="1">
        <v>1786</v>
      </c>
      <c r="N91" s="11"/>
      <c r="O91" s="11">
        <f>M91/L91</f>
        <v>0</v>
      </c>
    </row>
    <row r="92" spans="1:15" ht="12.75">
      <c r="A92" s="5" t="s">
        <v>80</v>
      </c>
      <c r="B92" s="1">
        <v>0</v>
      </c>
      <c r="C92" s="1">
        <v>1688</v>
      </c>
      <c r="D92" s="1">
        <v>1000</v>
      </c>
      <c r="E92" s="1">
        <v>0</v>
      </c>
      <c r="F92" s="1">
        <v>0</v>
      </c>
      <c r="G92" s="1">
        <v>0</v>
      </c>
      <c r="H92" s="1">
        <v>206</v>
      </c>
      <c r="I92" s="4">
        <v>0</v>
      </c>
      <c r="J92" s="3">
        <v>0</v>
      </c>
      <c r="K92" s="3">
        <v>0</v>
      </c>
      <c r="N92" s="11">
        <f>M92/C92</f>
        <v>0</v>
      </c>
      <c r="O92" s="11"/>
    </row>
    <row r="93" spans="1:15" ht="12.75">
      <c r="A93" s="5" t="s">
        <v>81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4">
        <v>0</v>
      </c>
      <c r="J93" s="3">
        <v>0</v>
      </c>
      <c r="K93" s="3">
        <v>0</v>
      </c>
      <c r="N93" s="11"/>
      <c r="O93" s="11"/>
    </row>
    <row r="94" spans="1:15" ht="12.75">
      <c r="A94" s="5" t="s">
        <v>82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4">
        <v>0</v>
      </c>
      <c r="J94" s="3">
        <v>0</v>
      </c>
      <c r="K94" s="3">
        <v>0</v>
      </c>
      <c r="N94" s="11"/>
      <c r="O94" s="11"/>
    </row>
    <row r="95" spans="1:15" ht="12.75">
      <c r="A95" s="5" t="s">
        <v>83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577</v>
      </c>
      <c r="I95" s="4">
        <v>480</v>
      </c>
      <c r="J95" s="3">
        <v>1751</v>
      </c>
      <c r="K95" s="3">
        <v>0</v>
      </c>
      <c r="N95" s="11"/>
      <c r="O95" s="11"/>
    </row>
    <row r="96" spans="1:15" ht="12.75">
      <c r="A96" s="5" t="s">
        <v>84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3779</v>
      </c>
      <c r="I96" s="4">
        <v>0</v>
      </c>
      <c r="J96" s="3">
        <v>0</v>
      </c>
      <c r="K96" s="3">
        <v>0</v>
      </c>
      <c r="M96" s="5">
        <v>3397</v>
      </c>
      <c r="N96" s="11"/>
      <c r="O96" s="11"/>
    </row>
    <row r="97" spans="1:15" ht="12.75">
      <c r="A97" s="5" t="s">
        <v>85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4">
        <v>0</v>
      </c>
      <c r="J97" s="3">
        <v>0</v>
      </c>
      <c r="K97" s="3">
        <v>0</v>
      </c>
      <c r="N97" s="11"/>
      <c r="O97" s="11"/>
    </row>
    <row r="98" spans="1:15" ht="12.75">
      <c r="A98" s="5" t="s">
        <v>86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4">
        <v>0</v>
      </c>
      <c r="J98" s="3">
        <v>0</v>
      </c>
      <c r="K98" s="3">
        <v>0</v>
      </c>
      <c r="N98" s="11"/>
      <c r="O98" s="11"/>
    </row>
    <row r="99" spans="1:15" ht="12.75">
      <c r="A99" s="5" t="s">
        <v>87</v>
      </c>
      <c r="B99" s="1">
        <v>323</v>
      </c>
      <c r="C99" s="1">
        <v>477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4">
        <v>264</v>
      </c>
      <c r="J99" s="3">
        <v>0</v>
      </c>
      <c r="K99" s="3">
        <v>437</v>
      </c>
      <c r="N99" s="11">
        <f>M99/C99</f>
        <v>0</v>
      </c>
      <c r="O99" s="11"/>
    </row>
    <row r="100" spans="1:15" ht="12.75">
      <c r="A100" s="5" t="s">
        <v>88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4">
        <v>0</v>
      </c>
      <c r="J100" s="3">
        <v>0</v>
      </c>
      <c r="K100" s="3">
        <v>0</v>
      </c>
      <c r="N100" s="11"/>
      <c r="O100" s="11"/>
    </row>
    <row r="101" spans="1:15" ht="12.75">
      <c r="A101" s="5" t="s">
        <v>89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4">
        <v>0</v>
      </c>
      <c r="J101" s="3">
        <v>0</v>
      </c>
      <c r="K101" s="3">
        <v>0</v>
      </c>
      <c r="N101" s="11"/>
      <c r="O101" s="11"/>
    </row>
    <row r="102" spans="1:15" ht="12.75">
      <c r="A102" s="5" t="s">
        <v>90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4">
        <v>0</v>
      </c>
      <c r="J102" s="3">
        <v>0</v>
      </c>
      <c r="K102" s="3">
        <v>0</v>
      </c>
      <c r="N102" s="11"/>
      <c r="O102" s="11"/>
    </row>
    <row r="103" spans="1:15" ht="12.75">
      <c r="A103" s="5" t="s">
        <v>91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4">
        <v>0</v>
      </c>
      <c r="J103" s="3">
        <v>0</v>
      </c>
      <c r="K103" s="3">
        <v>0</v>
      </c>
      <c r="N103" s="11"/>
      <c r="O103" s="11"/>
    </row>
    <row r="104" spans="1:15" ht="12.75">
      <c r="A104" s="21" t="s">
        <v>238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N104" s="11"/>
      <c r="O104" s="11"/>
    </row>
    <row r="105" spans="1:15" ht="12.75">
      <c r="A105" s="5" t="s">
        <v>92</v>
      </c>
      <c r="B105" s="1">
        <v>219617</v>
      </c>
      <c r="C105" s="1">
        <v>245240</v>
      </c>
      <c r="D105" s="1">
        <v>279961</v>
      </c>
      <c r="E105" s="1">
        <v>290224</v>
      </c>
      <c r="F105" s="1">
        <v>344789</v>
      </c>
      <c r="G105" s="1">
        <v>381127</v>
      </c>
      <c r="H105" s="1">
        <v>486477</v>
      </c>
      <c r="I105" s="4">
        <v>528948</v>
      </c>
      <c r="J105" s="3">
        <v>547844</v>
      </c>
      <c r="K105" s="3">
        <v>429268</v>
      </c>
      <c r="L105" s="1">
        <v>675954</v>
      </c>
      <c r="M105" s="5">
        <v>1162614</v>
      </c>
      <c r="N105" s="11">
        <f>M105/C105</f>
        <v>4.740719295384114</v>
      </c>
      <c r="O105" s="11">
        <f>M105/L105</f>
        <v>1.7199602339804188</v>
      </c>
    </row>
    <row r="106" spans="1:15" ht="12.75">
      <c r="A106" s="5" t="s">
        <v>93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4">
        <v>0</v>
      </c>
      <c r="J106" s="3">
        <v>0</v>
      </c>
      <c r="K106" s="3">
        <v>0</v>
      </c>
      <c r="L106" s="1"/>
      <c r="N106" s="11"/>
      <c r="O106" s="11"/>
    </row>
    <row r="107" spans="1:15" ht="12.75">
      <c r="A107" s="5" t="s">
        <v>94</v>
      </c>
      <c r="B107" s="1">
        <v>3240831</v>
      </c>
      <c r="C107" s="1">
        <v>3245193</v>
      </c>
      <c r="D107" s="1">
        <v>3873390</v>
      </c>
      <c r="E107" s="1">
        <v>4128462</v>
      </c>
      <c r="F107" s="1">
        <v>4996591</v>
      </c>
      <c r="G107" s="1">
        <v>5196141</v>
      </c>
      <c r="H107" s="1">
        <v>6039268</v>
      </c>
      <c r="I107" s="4">
        <v>6313441</v>
      </c>
      <c r="J107" s="3">
        <v>6756512</v>
      </c>
      <c r="K107" s="3">
        <v>5069817</v>
      </c>
      <c r="L107" s="1">
        <v>9591392</v>
      </c>
      <c r="M107" s="5">
        <v>10929531</v>
      </c>
      <c r="N107" s="11">
        <f>M107/C107</f>
        <v>3.3679140192894534</v>
      </c>
      <c r="O107" s="11">
        <f>M107/L107</f>
        <v>1.1395145772375896</v>
      </c>
    </row>
    <row r="108" spans="1:15" ht="12.75">
      <c r="A108" s="21" t="s">
        <v>239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N108" s="11"/>
      <c r="O108" s="11"/>
    </row>
    <row r="109" spans="1:15" ht="12.75">
      <c r="A109" s="5" t="s">
        <v>95</v>
      </c>
      <c r="B109" s="1">
        <v>8695</v>
      </c>
      <c r="C109" s="1">
        <v>7627</v>
      </c>
      <c r="D109" s="1">
        <v>18159</v>
      </c>
      <c r="E109" s="1">
        <v>26993</v>
      </c>
      <c r="F109" s="1">
        <v>31279</v>
      </c>
      <c r="G109" s="1">
        <v>51755</v>
      </c>
      <c r="H109" s="1">
        <v>48276</v>
      </c>
      <c r="I109" s="4">
        <v>63497</v>
      </c>
      <c r="J109" s="3">
        <v>73581</v>
      </c>
      <c r="K109" s="3">
        <v>16869</v>
      </c>
      <c r="L109" s="1">
        <v>89231</v>
      </c>
      <c r="M109" s="5">
        <v>86800</v>
      </c>
      <c r="N109" s="11">
        <f>M109/C109</f>
        <v>11.380621476334076</v>
      </c>
      <c r="O109" s="11">
        <f>M109/L109</f>
        <v>0.9727561049411079</v>
      </c>
    </row>
    <row r="110" spans="1:15" ht="12.75">
      <c r="A110" s="5" t="s">
        <v>96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4">
        <v>0</v>
      </c>
      <c r="J110" s="3">
        <v>0</v>
      </c>
      <c r="K110" s="3">
        <v>0</v>
      </c>
      <c r="N110" s="11"/>
      <c r="O110" s="11"/>
    </row>
    <row r="111" spans="1:15" ht="12.75">
      <c r="A111" s="5" t="s">
        <v>97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4">
        <v>0</v>
      </c>
      <c r="J111" s="3">
        <v>0</v>
      </c>
      <c r="K111" s="3">
        <v>0</v>
      </c>
      <c r="N111" s="11"/>
      <c r="O111" s="11"/>
    </row>
    <row r="112" spans="1:15" ht="12.75">
      <c r="A112" s="5" t="s">
        <v>98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4">
        <v>0</v>
      </c>
      <c r="J112" s="3">
        <v>0</v>
      </c>
      <c r="K112" s="3">
        <v>0</v>
      </c>
      <c r="N112" s="11"/>
      <c r="O112" s="11"/>
    </row>
    <row r="113" spans="1:15" ht="12.75">
      <c r="A113" s="5" t="s">
        <v>99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4">
        <v>0</v>
      </c>
      <c r="J113" s="3">
        <v>0</v>
      </c>
      <c r="K113" s="3">
        <v>0</v>
      </c>
      <c r="N113" s="11"/>
      <c r="O113" s="11"/>
    </row>
    <row r="114" spans="1:15" ht="12.75">
      <c r="A114" s="5" t="s">
        <v>100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4">
        <v>0</v>
      </c>
      <c r="J114" s="3">
        <v>0</v>
      </c>
      <c r="K114" s="3">
        <v>0</v>
      </c>
      <c r="N114" s="11"/>
      <c r="O114" s="11"/>
    </row>
    <row r="115" spans="1:15" ht="12.75">
      <c r="A115" s="5" t="s">
        <v>101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4">
        <v>0</v>
      </c>
      <c r="J115" s="3">
        <v>0</v>
      </c>
      <c r="K115" s="3">
        <v>0</v>
      </c>
      <c r="N115" s="11"/>
      <c r="O115" s="11"/>
    </row>
    <row r="116" spans="1:15" ht="12.75">
      <c r="A116" s="5" t="s">
        <v>102</v>
      </c>
      <c r="B116" s="1">
        <v>0</v>
      </c>
      <c r="C116" s="1">
        <v>0</v>
      </c>
      <c r="D116" s="1">
        <v>3466</v>
      </c>
      <c r="E116" s="1">
        <v>0</v>
      </c>
      <c r="F116" s="1">
        <v>0</v>
      </c>
      <c r="G116" s="1">
        <v>0</v>
      </c>
      <c r="H116" s="1">
        <v>0</v>
      </c>
      <c r="I116" s="4">
        <v>0</v>
      </c>
      <c r="J116" s="3">
        <v>0</v>
      </c>
      <c r="K116" s="3">
        <v>0</v>
      </c>
      <c r="N116" s="11"/>
      <c r="O116" s="11"/>
    </row>
    <row r="117" spans="1:15" ht="12.75">
      <c r="A117" s="5" t="s">
        <v>103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4">
        <v>0</v>
      </c>
      <c r="J117" s="3">
        <v>0</v>
      </c>
      <c r="K117" s="3">
        <v>0</v>
      </c>
      <c r="N117" s="11"/>
      <c r="O117" s="11"/>
    </row>
    <row r="118" spans="1:15" ht="12.75">
      <c r="A118" s="5" t="s">
        <v>104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4">
        <v>0</v>
      </c>
      <c r="J118" s="3">
        <v>0</v>
      </c>
      <c r="K118" s="3">
        <v>0</v>
      </c>
      <c r="N118" s="11"/>
      <c r="O118" s="11"/>
    </row>
    <row r="119" spans="1:15" ht="12.75">
      <c r="A119" s="5" t="s">
        <v>105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4">
        <v>0</v>
      </c>
      <c r="J119" s="3">
        <v>0</v>
      </c>
      <c r="K119" s="3">
        <v>0</v>
      </c>
      <c r="N119" s="11"/>
      <c r="O119" s="11"/>
    </row>
    <row r="120" spans="1:15" ht="12.75">
      <c r="A120" s="5" t="s">
        <v>106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4">
        <v>0</v>
      </c>
      <c r="J120" s="3">
        <v>0</v>
      </c>
      <c r="K120" s="3">
        <v>0</v>
      </c>
      <c r="N120" s="11"/>
      <c r="O120" s="11"/>
    </row>
    <row r="121" spans="1:15" ht="12.75">
      <c r="A121" s="5" t="s">
        <v>107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4">
        <v>0</v>
      </c>
      <c r="J121" s="3">
        <v>0</v>
      </c>
      <c r="K121" s="3">
        <v>0</v>
      </c>
      <c r="N121" s="11"/>
      <c r="O121" s="11"/>
    </row>
    <row r="122" spans="1:15" ht="12.75">
      <c r="A122" s="5" t="s">
        <v>108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4">
        <v>0</v>
      </c>
      <c r="J122" s="3">
        <v>0</v>
      </c>
      <c r="K122" s="3">
        <v>0</v>
      </c>
      <c r="N122" s="11"/>
      <c r="O122" s="11"/>
    </row>
    <row r="123" spans="1:15" ht="12.75">
      <c r="A123" s="5" t="s">
        <v>109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4">
        <v>0</v>
      </c>
      <c r="J123" s="3">
        <v>0</v>
      </c>
      <c r="K123" s="3">
        <v>0</v>
      </c>
      <c r="N123" s="11"/>
      <c r="O123" s="11"/>
    </row>
    <row r="124" spans="1:15" ht="12.75">
      <c r="A124" s="5" t="s">
        <v>110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4">
        <v>0</v>
      </c>
      <c r="J124" s="3">
        <v>0</v>
      </c>
      <c r="K124" s="3">
        <v>0</v>
      </c>
      <c r="N124" s="11"/>
      <c r="O124" s="11"/>
    </row>
    <row r="125" spans="1:15" ht="12.75">
      <c r="A125" s="5" t="s">
        <v>111</v>
      </c>
      <c r="B125" s="1">
        <v>0</v>
      </c>
      <c r="C125" s="1">
        <v>0</v>
      </c>
      <c r="D125" s="1">
        <v>0</v>
      </c>
      <c r="E125" s="1">
        <v>821</v>
      </c>
      <c r="F125" s="1">
        <v>554</v>
      </c>
      <c r="G125" s="1">
        <v>2105</v>
      </c>
      <c r="H125" s="1">
        <v>1037</v>
      </c>
      <c r="I125" s="4">
        <v>4648</v>
      </c>
      <c r="J125" s="3">
        <v>964</v>
      </c>
      <c r="K125" s="3">
        <v>0</v>
      </c>
      <c r="L125" s="1">
        <v>2625</v>
      </c>
      <c r="M125" s="5">
        <v>8179</v>
      </c>
      <c r="N125" s="11"/>
      <c r="O125" s="11">
        <f>M125/L125</f>
        <v>3.115809523809524</v>
      </c>
    </row>
    <row r="126" spans="1:15" ht="12.75">
      <c r="A126" s="5" t="s">
        <v>112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4">
        <v>0</v>
      </c>
      <c r="J126" s="3">
        <v>0</v>
      </c>
      <c r="K126" s="3">
        <v>0</v>
      </c>
      <c r="N126" s="11"/>
      <c r="O126" s="11"/>
    </row>
    <row r="127" spans="1:15" ht="12.75">
      <c r="A127" s="5" t="s">
        <v>113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4">
        <v>0</v>
      </c>
      <c r="J127" s="3">
        <v>0</v>
      </c>
      <c r="K127" s="3">
        <v>0</v>
      </c>
      <c r="N127" s="11"/>
      <c r="O127" s="11"/>
    </row>
    <row r="128" spans="1:15" ht="12.75">
      <c r="A128" s="5" t="s">
        <v>114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4">
        <v>0</v>
      </c>
      <c r="J128" s="3">
        <v>0</v>
      </c>
      <c r="K128" s="3">
        <v>0</v>
      </c>
      <c r="N128" s="11"/>
      <c r="O128" s="11"/>
    </row>
    <row r="129" spans="1:15" ht="12.75">
      <c r="A129" s="5" t="s">
        <v>115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4">
        <v>0</v>
      </c>
      <c r="J129" s="3">
        <v>0</v>
      </c>
      <c r="K129" s="3">
        <v>0</v>
      </c>
      <c r="N129" s="11"/>
      <c r="O129" s="11"/>
    </row>
    <row r="130" spans="1:15" ht="12.75">
      <c r="A130" s="5" t="s">
        <v>116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4">
        <v>0</v>
      </c>
      <c r="J130" s="3">
        <v>0</v>
      </c>
      <c r="K130" s="3">
        <v>0</v>
      </c>
      <c r="N130" s="11"/>
      <c r="O130" s="11"/>
    </row>
    <row r="131" spans="1:15" ht="12.75">
      <c r="A131" s="5" t="s">
        <v>117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4">
        <v>0</v>
      </c>
      <c r="J131" s="3">
        <v>0</v>
      </c>
      <c r="K131" s="3">
        <v>0</v>
      </c>
      <c r="N131" s="11"/>
      <c r="O131" s="11"/>
    </row>
    <row r="132" spans="1:15" ht="12.75">
      <c r="A132" s="5" t="s">
        <v>118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4">
        <v>0</v>
      </c>
      <c r="J132" s="3">
        <v>0</v>
      </c>
      <c r="K132" s="3">
        <v>0</v>
      </c>
      <c r="N132" s="11"/>
      <c r="O132" s="11"/>
    </row>
    <row r="133" spans="1:15" ht="12.75">
      <c r="A133" s="5" t="s">
        <v>119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4">
        <v>0</v>
      </c>
      <c r="J133" s="3">
        <v>0</v>
      </c>
      <c r="K133" s="3">
        <v>0</v>
      </c>
      <c r="N133" s="11"/>
      <c r="O133" s="11"/>
    </row>
    <row r="134" spans="1:15" ht="12.75">
      <c r="A134" s="5" t="s">
        <v>120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4">
        <v>0</v>
      </c>
      <c r="J134" s="3">
        <v>0</v>
      </c>
      <c r="K134" s="3">
        <v>0</v>
      </c>
      <c r="N134" s="11"/>
      <c r="O134" s="11"/>
    </row>
    <row r="135" spans="1:15" ht="12.75">
      <c r="A135" s="5" t="s">
        <v>121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4">
        <v>0</v>
      </c>
      <c r="J135" s="3">
        <v>0</v>
      </c>
      <c r="K135" s="3">
        <v>0</v>
      </c>
      <c r="N135" s="11"/>
      <c r="O135" s="11"/>
    </row>
    <row r="136" spans="1:15" ht="12.75">
      <c r="A136" s="5" t="s">
        <v>122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4">
        <v>0</v>
      </c>
      <c r="J136" s="3">
        <v>0</v>
      </c>
      <c r="K136" s="3">
        <v>0</v>
      </c>
      <c r="N136" s="11"/>
      <c r="O136" s="11"/>
    </row>
    <row r="137" spans="1:15" ht="12.75">
      <c r="A137" s="5" t="s">
        <v>123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4">
        <v>0</v>
      </c>
      <c r="J137" s="3">
        <v>0</v>
      </c>
      <c r="K137" s="3">
        <v>0</v>
      </c>
      <c r="N137" s="11"/>
      <c r="O137" s="11"/>
    </row>
    <row r="138" spans="1:15" ht="12.75">
      <c r="A138" s="5" t="s">
        <v>124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4">
        <v>0</v>
      </c>
      <c r="J138" s="3">
        <v>0</v>
      </c>
      <c r="K138" s="3">
        <v>0</v>
      </c>
      <c r="N138" s="11"/>
      <c r="O138" s="11"/>
    </row>
    <row r="139" spans="1:15" ht="12.75">
      <c r="A139" s="5" t="s">
        <v>125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4">
        <v>0</v>
      </c>
      <c r="J139" s="3">
        <v>0</v>
      </c>
      <c r="K139" s="3">
        <v>0</v>
      </c>
      <c r="N139" s="11"/>
      <c r="O139" s="11"/>
    </row>
    <row r="140" spans="1:15" ht="12.75">
      <c r="A140" s="5" t="s">
        <v>126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4">
        <v>0</v>
      </c>
      <c r="J140" s="3">
        <v>0</v>
      </c>
      <c r="K140" s="3">
        <v>0</v>
      </c>
      <c r="M140" s="5">
        <v>4270</v>
      </c>
      <c r="N140" s="11"/>
      <c r="O140" s="11"/>
    </row>
    <row r="141" spans="1:15" ht="12.75">
      <c r="A141" s="5" t="s">
        <v>127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4">
        <v>0</v>
      </c>
      <c r="J141" s="3">
        <v>0</v>
      </c>
      <c r="K141" s="3">
        <v>0</v>
      </c>
      <c r="N141" s="11"/>
      <c r="O141" s="11"/>
    </row>
    <row r="142" spans="1:15" ht="12.75">
      <c r="A142" s="5" t="s">
        <v>128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4">
        <v>0</v>
      </c>
      <c r="J142" s="3">
        <v>0</v>
      </c>
      <c r="K142" s="3">
        <v>0</v>
      </c>
      <c r="N142" s="11"/>
      <c r="O142" s="11"/>
    </row>
    <row r="143" spans="1:15" ht="12.75">
      <c r="A143" s="5" t="s">
        <v>129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4">
        <v>0</v>
      </c>
      <c r="J143" s="3">
        <v>0</v>
      </c>
      <c r="K143" s="3">
        <v>0</v>
      </c>
      <c r="N143" s="11"/>
      <c r="O143" s="11"/>
    </row>
    <row r="144" spans="1:15" ht="12.75">
      <c r="A144" s="5" t="s">
        <v>130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4">
        <v>0</v>
      </c>
      <c r="J144" s="3">
        <v>0</v>
      </c>
      <c r="K144" s="3">
        <v>0</v>
      </c>
      <c r="N144" s="11"/>
      <c r="O144" s="11"/>
    </row>
    <row r="145" spans="1:15" ht="12.75">
      <c r="A145" s="5" t="s">
        <v>131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4">
        <v>0</v>
      </c>
      <c r="J145" s="3">
        <v>0</v>
      </c>
      <c r="K145" s="3">
        <v>0</v>
      </c>
      <c r="N145" s="11"/>
      <c r="O145" s="11"/>
    </row>
    <row r="146" spans="1:15" ht="12.75">
      <c r="A146" s="5" t="s">
        <v>132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4">
        <v>274</v>
      </c>
      <c r="J146" s="3">
        <v>0</v>
      </c>
      <c r="K146" s="3">
        <v>691</v>
      </c>
      <c r="L146" s="1">
        <v>970</v>
      </c>
      <c r="M146" s="5">
        <v>1665</v>
      </c>
      <c r="N146" s="11"/>
      <c r="O146" s="11">
        <f>M146/L146</f>
        <v>1.7164948453608246</v>
      </c>
    </row>
    <row r="147" spans="1:15" ht="12.75">
      <c r="A147" s="5" t="s">
        <v>133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4">
        <v>0</v>
      </c>
      <c r="J147" s="3">
        <v>0</v>
      </c>
      <c r="K147" s="3">
        <v>0</v>
      </c>
      <c r="N147" s="11"/>
      <c r="O147" s="11"/>
    </row>
    <row r="148" spans="1:15" ht="12.75">
      <c r="A148" s="5" t="s">
        <v>134</v>
      </c>
      <c r="B148" s="1">
        <v>988</v>
      </c>
      <c r="C148" s="1">
        <v>748</v>
      </c>
      <c r="D148" s="1">
        <v>748</v>
      </c>
      <c r="E148" s="1">
        <v>570</v>
      </c>
      <c r="F148" s="1">
        <v>1711</v>
      </c>
      <c r="G148" s="1">
        <v>1979</v>
      </c>
      <c r="H148" s="1">
        <v>3774</v>
      </c>
      <c r="I148" s="4">
        <v>2509</v>
      </c>
      <c r="J148" s="3">
        <v>2401</v>
      </c>
      <c r="K148" s="3">
        <v>1089</v>
      </c>
      <c r="L148" s="1">
        <v>1431</v>
      </c>
      <c r="M148" s="5">
        <v>4359</v>
      </c>
      <c r="N148" s="11">
        <f>M148/C148</f>
        <v>5.827540106951871</v>
      </c>
      <c r="O148" s="11">
        <f>M148/L148</f>
        <v>3.0461215932914047</v>
      </c>
    </row>
    <row r="149" spans="1:15" ht="12.75">
      <c r="A149" s="5" t="s">
        <v>135</v>
      </c>
      <c r="B149" s="1">
        <v>49062</v>
      </c>
      <c r="C149" s="1">
        <v>60222</v>
      </c>
      <c r="D149" s="1">
        <v>68786</v>
      </c>
      <c r="E149" s="1">
        <v>90380</v>
      </c>
      <c r="F149" s="1">
        <v>87981</v>
      </c>
      <c r="G149" s="1">
        <v>92874</v>
      </c>
      <c r="H149" s="1">
        <v>108827</v>
      </c>
      <c r="I149" s="4">
        <v>92813</v>
      </c>
      <c r="J149" s="3">
        <v>118697</v>
      </c>
      <c r="K149" s="3">
        <v>76034</v>
      </c>
      <c r="L149" s="1">
        <v>152037</v>
      </c>
      <c r="M149" s="5">
        <v>178288</v>
      </c>
      <c r="N149" s="11">
        <f>M149/C149</f>
        <v>2.9605127694198132</v>
      </c>
      <c r="O149" s="11">
        <f>M149/L149</f>
        <v>1.1726619178226352</v>
      </c>
    </row>
    <row r="150" spans="1:15" ht="12.75">
      <c r="A150" s="5" t="s">
        <v>136</v>
      </c>
      <c r="B150" s="1">
        <v>0</v>
      </c>
      <c r="C150" s="1">
        <v>0</v>
      </c>
      <c r="D150" s="1">
        <v>2725</v>
      </c>
      <c r="E150" s="1">
        <v>0</v>
      </c>
      <c r="F150" s="1">
        <v>0</v>
      </c>
      <c r="G150" s="1">
        <v>0</v>
      </c>
      <c r="H150" s="1">
        <v>289</v>
      </c>
      <c r="I150" s="4">
        <v>769</v>
      </c>
      <c r="J150" s="3">
        <v>1688</v>
      </c>
      <c r="K150" s="3">
        <v>1334</v>
      </c>
      <c r="L150" s="1">
        <v>1871</v>
      </c>
      <c r="M150" s="5">
        <v>507</v>
      </c>
      <c r="N150" s="11"/>
      <c r="O150" s="11">
        <f>M150/L150</f>
        <v>0.27097808658471406</v>
      </c>
    </row>
    <row r="151" spans="1:15" ht="12.75">
      <c r="A151" s="5" t="s">
        <v>137</v>
      </c>
      <c r="B151" s="1">
        <v>4829</v>
      </c>
      <c r="C151" s="1">
        <v>0</v>
      </c>
      <c r="D151" s="1">
        <v>792</v>
      </c>
      <c r="E151" s="1">
        <v>0</v>
      </c>
      <c r="F151" s="1">
        <v>0</v>
      </c>
      <c r="G151" s="1">
        <v>0</v>
      </c>
      <c r="H151" s="1">
        <v>0</v>
      </c>
      <c r="I151" s="4">
        <v>0</v>
      </c>
      <c r="J151" s="3">
        <v>244</v>
      </c>
      <c r="K151" s="3">
        <v>0</v>
      </c>
      <c r="L151" s="1">
        <v>218</v>
      </c>
      <c r="N151" s="11"/>
      <c r="O151" s="11">
        <f>M151/L151</f>
        <v>0</v>
      </c>
    </row>
    <row r="152" spans="1:15" ht="12.75">
      <c r="A152" s="5" t="s">
        <v>138</v>
      </c>
      <c r="B152" s="1">
        <v>2541</v>
      </c>
      <c r="C152" s="1">
        <v>719</v>
      </c>
      <c r="D152" s="1">
        <v>3334</v>
      </c>
      <c r="E152" s="1">
        <v>2099</v>
      </c>
      <c r="F152" s="1">
        <v>1352</v>
      </c>
      <c r="G152" s="1">
        <v>1605</v>
      </c>
      <c r="H152" s="1">
        <v>1850</v>
      </c>
      <c r="I152" s="4">
        <v>3989</v>
      </c>
      <c r="J152" s="3">
        <v>1322</v>
      </c>
      <c r="K152" s="3">
        <v>1213</v>
      </c>
      <c r="L152" s="1">
        <v>2631</v>
      </c>
      <c r="M152" s="5">
        <v>5524</v>
      </c>
      <c r="N152" s="11">
        <f>M152/C152</f>
        <v>7.682892906815021</v>
      </c>
      <c r="O152" s="11">
        <f>M152/L152</f>
        <v>2.0995819080197644</v>
      </c>
    </row>
    <row r="153" spans="1:15" ht="12.75">
      <c r="A153" s="5" t="s">
        <v>139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4">
        <v>0</v>
      </c>
      <c r="J153" s="3">
        <v>0</v>
      </c>
      <c r="K153" s="3">
        <v>0</v>
      </c>
      <c r="N153" s="11"/>
      <c r="O153" s="11"/>
    </row>
    <row r="154" spans="1:15" ht="12.75">
      <c r="A154" s="5" t="s">
        <v>140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4">
        <v>0</v>
      </c>
      <c r="J154" s="3">
        <v>0</v>
      </c>
      <c r="K154" s="3">
        <v>0</v>
      </c>
      <c r="N154" s="11"/>
      <c r="O154" s="11"/>
    </row>
    <row r="155" spans="1:15" ht="12.75">
      <c r="A155" s="21" t="s">
        <v>240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N155" s="11"/>
      <c r="O155" s="11"/>
    </row>
    <row r="156" spans="1:15" ht="12.75">
      <c r="A156" s="5" t="s">
        <v>141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4">
        <v>0</v>
      </c>
      <c r="J156" s="3">
        <v>0</v>
      </c>
      <c r="K156" s="3">
        <v>0</v>
      </c>
      <c r="M156" s="5">
        <v>426</v>
      </c>
      <c r="N156" s="11"/>
      <c r="O156" s="11"/>
    </row>
    <row r="157" spans="1:15" ht="12.75">
      <c r="A157" s="5" t="s">
        <v>142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4">
        <v>0</v>
      </c>
      <c r="J157" s="3">
        <v>0</v>
      </c>
      <c r="K157" s="3">
        <v>0</v>
      </c>
      <c r="N157" s="11"/>
      <c r="O157" s="11"/>
    </row>
    <row r="158" spans="1:15" ht="12.75">
      <c r="A158" s="5" t="s">
        <v>143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4">
        <v>0</v>
      </c>
      <c r="J158" s="3">
        <v>0</v>
      </c>
      <c r="K158" s="3">
        <v>0</v>
      </c>
      <c r="N158" s="11"/>
      <c r="O158" s="11"/>
    </row>
    <row r="159" spans="1:15" ht="12.75">
      <c r="A159" s="5" t="s">
        <v>144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4">
        <v>0</v>
      </c>
      <c r="J159" s="3">
        <v>0</v>
      </c>
      <c r="K159" s="3">
        <v>0</v>
      </c>
      <c r="N159" s="11"/>
      <c r="O159" s="11"/>
    </row>
    <row r="160" spans="1:15" ht="12.75">
      <c r="A160" s="5" t="s">
        <v>145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4">
        <v>0</v>
      </c>
      <c r="J160" s="3">
        <v>0</v>
      </c>
      <c r="K160" s="3">
        <v>0</v>
      </c>
      <c r="N160" s="11"/>
      <c r="O160" s="11"/>
    </row>
    <row r="161" spans="1:15" ht="12.75">
      <c r="A161" s="5" t="s">
        <v>146</v>
      </c>
      <c r="B161" s="1">
        <v>0</v>
      </c>
      <c r="C161" s="1">
        <v>0</v>
      </c>
      <c r="D161" s="1">
        <v>1174</v>
      </c>
      <c r="E161" s="1">
        <v>0</v>
      </c>
      <c r="F161" s="1">
        <v>0</v>
      </c>
      <c r="G161" s="1">
        <v>0</v>
      </c>
      <c r="H161" s="1">
        <v>0</v>
      </c>
      <c r="I161" s="4">
        <v>0</v>
      </c>
      <c r="J161" s="3">
        <v>0</v>
      </c>
      <c r="K161" s="3">
        <v>0</v>
      </c>
      <c r="N161" s="11"/>
      <c r="O161" s="11"/>
    </row>
    <row r="162" spans="1:15" ht="12.75">
      <c r="A162" s="5" t="s">
        <v>147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4">
        <v>0</v>
      </c>
      <c r="J162" s="3">
        <v>0</v>
      </c>
      <c r="K162" s="3">
        <v>0</v>
      </c>
      <c r="N162" s="11"/>
      <c r="O162" s="11"/>
    </row>
    <row r="163" spans="1:15" ht="12.75">
      <c r="A163" s="5" t="s">
        <v>148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4">
        <v>0</v>
      </c>
      <c r="J163" s="3">
        <v>0</v>
      </c>
      <c r="K163" s="3">
        <v>0</v>
      </c>
      <c r="N163" s="11"/>
      <c r="O163" s="11"/>
    </row>
    <row r="164" spans="1:15" ht="12.75">
      <c r="A164" s="5" t="s">
        <v>149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4">
        <v>0</v>
      </c>
      <c r="J164" s="3">
        <v>0</v>
      </c>
      <c r="K164" s="3">
        <v>0</v>
      </c>
      <c r="N164" s="11"/>
      <c r="O164" s="11"/>
    </row>
    <row r="165" spans="1:15" ht="12.75">
      <c r="A165" s="5" t="s">
        <v>150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4">
        <v>0</v>
      </c>
      <c r="J165" s="3">
        <v>0</v>
      </c>
      <c r="K165" s="3">
        <v>0</v>
      </c>
      <c r="N165" s="11"/>
      <c r="O165" s="11"/>
    </row>
    <row r="166" spans="1:15" ht="12.75">
      <c r="A166" s="5" t="s">
        <v>151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4">
        <v>0</v>
      </c>
      <c r="J166" s="3">
        <v>0</v>
      </c>
      <c r="K166" s="3">
        <v>0</v>
      </c>
      <c r="N166" s="11"/>
      <c r="O166" s="11"/>
    </row>
    <row r="167" spans="1:15" ht="12.75">
      <c r="A167" s="5" t="s">
        <v>152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4">
        <v>0</v>
      </c>
      <c r="J167" s="3">
        <v>0</v>
      </c>
      <c r="K167" s="3">
        <v>0</v>
      </c>
      <c r="N167" s="11"/>
      <c r="O167" s="11"/>
    </row>
    <row r="168" spans="1:15" ht="12.75">
      <c r="A168" s="5" t="s">
        <v>153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4">
        <v>0</v>
      </c>
      <c r="J168" s="3">
        <v>0</v>
      </c>
      <c r="K168" s="3">
        <v>0</v>
      </c>
      <c r="N168" s="11"/>
      <c r="O168" s="11"/>
    </row>
    <row r="169" spans="1:15" ht="12.75">
      <c r="A169" s="5" t="s">
        <v>154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4">
        <v>0</v>
      </c>
      <c r="J169" s="3">
        <v>0</v>
      </c>
      <c r="K169" s="3">
        <v>0</v>
      </c>
      <c r="N169" s="11"/>
      <c r="O169" s="11"/>
    </row>
    <row r="170" spans="1:15" ht="12.75">
      <c r="A170" s="5" t="s">
        <v>155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4">
        <v>0</v>
      </c>
      <c r="J170" s="3">
        <v>0</v>
      </c>
      <c r="K170" s="3">
        <v>0</v>
      </c>
      <c r="N170" s="11"/>
      <c r="O170" s="11"/>
    </row>
    <row r="171" spans="1:15" ht="12.75">
      <c r="A171" s="5" t="s">
        <v>156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4">
        <v>0</v>
      </c>
      <c r="J171" s="3">
        <v>0</v>
      </c>
      <c r="K171" s="3">
        <v>0</v>
      </c>
      <c r="N171" s="11"/>
      <c r="O171" s="11"/>
    </row>
    <row r="172" spans="1:15" ht="12.75">
      <c r="A172" s="5" t="s">
        <v>157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4">
        <v>0</v>
      </c>
      <c r="J172" s="3">
        <v>0</v>
      </c>
      <c r="K172" s="3">
        <v>0</v>
      </c>
      <c r="L172" s="1">
        <v>728</v>
      </c>
      <c r="N172" s="11"/>
      <c r="O172" s="11">
        <f>M172/L172</f>
        <v>0</v>
      </c>
    </row>
    <row r="173" spans="1:15" ht="12.75">
      <c r="A173" s="5" t="s">
        <v>158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4">
        <v>0</v>
      </c>
      <c r="J173" s="3">
        <v>0</v>
      </c>
      <c r="K173" s="3">
        <v>0</v>
      </c>
      <c r="N173" s="11"/>
      <c r="O173" s="11"/>
    </row>
    <row r="174" spans="1:15" ht="12.75">
      <c r="A174" s="5" t="s">
        <v>159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4">
        <v>0</v>
      </c>
      <c r="J174" s="3">
        <v>0</v>
      </c>
      <c r="K174" s="3">
        <v>0</v>
      </c>
      <c r="N174" s="11"/>
      <c r="O174" s="11"/>
    </row>
    <row r="175" spans="1:15" ht="12.75">
      <c r="A175" s="5" t="s">
        <v>160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4">
        <v>0</v>
      </c>
      <c r="J175" s="3">
        <v>0</v>
      </c>
      <c r="K175" s="3">
        <v>0</v>
      </c>
      <c r="N175" s="11"/>
      <c r="O175" s="11"/>
    </row>
    <row r="176" spans="1:15" ht="12.75">
      <c r="A176" s="5" t="s">
        <v>161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4">
        <v>0</v>
      </c>
      <c r="J176" s="3">
        <v>0</v>
      </c>
      <c r="K176" s="3">
        <v>0</v>
      </c>
      <c r="N176" s="11"/>
      <c r="O176" s="11"/>
    </row>
    <row r="177" spans="1:15" ht="12.75">
      <c r="A177" s="5" t="s">
        <v>162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4">
        <v>0</v>
      </c>
      <c r="J177" s="3">
        <v>0</v>
      </c>
      <c r="K177" s="3">
        <v>0</v>
      </c>
      <c r="N177" s="11"/>
      <c r="O177" s="11"/>
    </row>
    <row r="178" spans="1:15" ht="12.75">
      <c r="A178" s="5" t="s">
        <v>163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4">
        <v>0</v>
      </c>
      <c r="J178" s="3">
        <v>0</v>
      </c>
      <c r="K178" s="3">
        <v>0</v>
      </c>
      <c r="N178" s="11"/>
      <c r="O178" s="11"/>
    </row>
    <row r="179" spans="1:15" ht="12.75">
      <c r="A179" s="5" t="s">
        <v>164</v>
      </c>
      <c r="B179" s="1">
        <v>0</v>
      </c>
      <c r="C179" s="1">
        <v>0</v>
      </c>
      <c r="D179" s="1">
        <v>210</v>
      </c>
      <c r="E179" s="1">
        <v>0</v>
      </c>
      <c r="F179" s="1">
        <v>0</v>
      </c>
      <c r="G179" s="1">
        <v>0</v>
      </c>
      <c r="H179" s="1">
        <v>0</v>
      </c>
      <c r="I179" s="4">
        <v>238</v>
      </c>
      <c r="J179" s="3">
        <v>0</v>
      </c>
      <c r="K179" s="3">
        <v>0</v>
      </c>
      <c r="M179" s="5">
        <v>797</v>
      </c>
      <c r="N179" s="11"/>
      <c r="O179" s="11"/>
    </row>
    <row r="180" spans="1:15" ht="12.75">
      <c r="A180" s="5" t="s">
        <v>165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4">
        <v>0</v>
      </c>
      <c r="J180" s="3">
        <v>0</v>
      </c>
      <c r="K180" s="3">
        <v>0</v>
      </c>
      <c r="N180" s="11"/>
      <c r="O180" s="11"/>
    </row>
    <row r="181" spans="1:15" ht="12.75">
      <c r="A181" s="5" t="s">
        <v>166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907</v>
      </c>
      <c r="H181" s="1">
        <v>0</v>
      </c>
      <c r="I181" s="4">
        <v>0</v>
      </c>
      <c r="J181" s="3">
        <v>0</v>
      </c>
      <c r="K181" s="3">
        <v>0</v>
      </c>
      <c r="N181" s="11"/>
      <c r="O181" s="11"/>
    </row>
    <row r="182" spans="1:15" ht="12.75">
      <c r="A182" s="5" t="s">
        <v>167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4">
        <v>0</v>
      </c>
      <c r="J182" s="3">
        <v>0</v>
      </c>
      <c r="K182" s="3">
        <v>0</v>
      </c>
      <c r="N182" s="11"/>
      <c r="O182" s="11"/>
    </row>
    <row r="183" spans="1:15" ht="12.75">
      <c r="A183" s="5" t="s">
        <v>168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4">
        <v>0</v>
      </c>
      <c r="J183" s="3">
        <v>0</v>
      </c>
      <c r="K183" s="3">
        <v>0</v>
      </c>
      <c r="N183" s="11"/>
      <c r="O183" s="11"/>
    </row>
    <row r="184" spans="1:15" ht="12.75">
      <c r="A184" s="5" t="s">
        <v>169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4">
        <v>0</v>
      </c>
      <c r="J184" s="3">
        <v>0</v>
      </c>
      <c r="K184" s="3">
        <v>0</v>
      </c>
      <c r="N184" s="11"/>
      <c r="O184" s="11"/>
    </row>
    <row r="185" spans="1:15" ht="12.75">
      <c r="A185" s="5" t="s">
        <v>170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4">
        <v>0</v>
      </c>
      <c r="J185" s="3">
        <v>0</v>
      </c>
      <c r="K185" s="3">
        <v>0</v>
      </c>
      <c r="N185" s="11"/>
      <c r="O185" s="11"/>
    </row>
    <row r="186" spans="1:15" ht="12.75">
      <c r="A186" s="5" t="s">
        <v>171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4">
        <v>0</v>
      </c>
      <c r="J186" s="3">
        <v>0</v>
      </c>
      <c r="K186" s="3">
        <v>0</v>
      </c>
      <c r="N186" s="11"/>
      <c r="O186" s="11"/>
    </row>
    <row r="187" spans="1:15" ht="12.75">
      <c r="A187" s="5" t="s">
        <v>172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4">
        <v>0</v>
      </c>
      <c r="J187" s="3">
        <v>0</v>
      </c>
      <c r="K187" s="3">
        <v>0</v>
      </c>
      <c r="N187" s="11"/>
      <c r="O187" s="11"/>
    </row>
    <row r="188" spans="1:15" ht="12.75">
      <c r="A188" s="5" t="s">
        <v>173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4">
        <v>0</v>
      </c>
      <c r="J188" s="3">
        <v>0</v>
      </c>
      <c r="K188" s="3">
        <v>0</v>
      </c>
      <c r="N188" s="11"/>
      <c r="O188" s="11"/>
    </row>
    <row r="189" spans="1:15" ht="12.75">
      <c r="A189" s="5" t="s">
        <v>174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4">
        <v>0</v>
      </c>
      <c r="J189" s="3">
        <v>0</v>
      </c>
      <c r="K189" s="3">
        <v>0</v>
      </c>
      <c r="N189" s="11"/>
      <c r="O189" s="11"/>
    </row>
    <row r="190" spans="1:15" ht="12.75">
      <c r="A190" s="5" t="s">
        <v>175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4">
        <v>0</v>
      </c>
      <c r="J190" s="3">
        <v>0</v>
      </c>
      <c r="K190" s="3">
        <v>0</v>
      </c>
      <c r="N190" s="11"/>
      <c r="O190" s="11"/>
    </row>
    <row r="191" spans="1:15" ht="12.75">
      <c r="A191" s="5" t="s">
        <v>176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4">
        <v>0</v>
      </c>
      <c r="J191" s="3">
        <v>0</v>
      </c>
      <c r="K191" s="3">
        <v>0</v>
      </c>
      <c r="N191" s="11"/>
      <c r="O191" s="11"/>
    </row>
    <row r="192" spans="1:15" ht="12.75">
      <c r="A192" s="5" t="s">
        <v>177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4">
        <v>0</v>
      </c>
      <c r="J192" s="3">
        <v>0</v>
      </c>
      <c r="K192" s="3">
        <v>0</v>
      </c>
      <c r="N192" s="11"/>
      <c r="O192" s="11"/>
    </row>
    <row r="193" spans="1:15" ht="12.75">
      <c r="A193" s="5" t="s">
        <v>178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4">
        <v>0</v>
      </c>
      <c r="J193" s="3">
        <v>0</v>
      </c>
      <c r="K193" s="3">
        <v>0</v>
      </c>
      <c r="N193" s="11"/>
      <c r="O193" s="11"/>
    </row>
    <row r="194" spans="1:15" ht="12.75">
      <c r="A194" s="5" t="s">
        <v>179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4">
        <v>0</v>
      </c>
      <c r="J194" s="3">
        <v>0</v>
      </c>
      <c r="K194" s="3">
        <v>0</v>
      </c>
      <c r="L194" s="1">
        <v>961</v>
      </c>
      <c r="N194" s="11"/>
      <c r="O194" s="11">
        <f>M194/L194</f>
        <v>0</v>
      </c>
    </row>
    <row r="195" spans="1:15" ht="12.75">
      <c r="A195" s="5" t="s">
        <v>180</v>
      </c>
      <c r="B195" s="1">
        <v>0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4">
        <v>0</v>
      </c>
      <c r="J195" s="3">
        <v>0</v>
      </c>
      <c r="K195" s="3">
        <v>0</v>
      </c>
      <c r="N195" s="11"/>
      <c r="O195" s="11"/>
    </row>
    <row r="196" spans="1:15" ht="12.75">
      <c r="A196" s="5" t="s">
        <v>181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2946</v>
      </c>
      <c r="H196" s="1">
        <v>0</v>
      </c>
      <c r="I196" s="4">
        <v>0</v>
      </c>
      <c r="J196" s="3">
        <v>2097</v>
      </c>
      <c r="K196" s="3">
        <v>0</v>
      </c>
      <c r="L196" s="1">
        <v>2112</v>
      </c>
      <c r="M196" s="5">
        <v>7974</v>
      </c>
      <c r="N196" s="11"/>
      <c r="O196" s="11">
        <f>M196/L196</f>
        <v>3.7755681818181817</v>
      </c>
    </row>
    <row r="197" spans="1:15" ht="12.75">
      <c r="A197" s="5" t="s">
        <v>182</v>
      </c>
      <c r="B197" s="1">
        <v>0</v>
      </c>
      <c r="C197" s="1">
        <v>219</v>
      </c>
      <c r="D197" s="1">
        <v>0</v>
      </c>
      <c r="E197" s="1">
        <v>220</v>
      </c>
      <c r="F197" s="1">
        <v>0</v>
      </c>
      <c r="G197" s="1">
        <v>2031</v>
      </c>
      <c r="H197" s="1">
        <v>792</v>
      </c>
      <c r="I197" s="4">
        <v>242</v>
      </c>
      <c r="J197" s="3">
        <v>655</v>
      </c>
      <c r="K197" s="3">
        <v>0</v>
      </c>
      <c r="L197" s="1">
        <v>805</v>
      </c>
      <c r="N197" s="11">
        <f>M197/C197</f>
        <v>0</v>
      </c>
      <c r="O197" s="11">
        <f>M197/L197</f>
        <v>0</v>
      </c>
    </row>
    <row r="198" spans="1:15" ht="12.75">
      <c r="A198" s="5" t="s">
        <v>183</v>
      </c>
      <c r="B198" s="1">
        <v>0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4">
        <v>0</v>
      </c>
      <c r="J198" s="3">
        <v>0</v>
      </c>
      <c r="K198" s="3">
        <v>0</v>
      </c>
      <c r="N198" s="11"/>
      <c r="O198" s="11"/>
    </row>
    <row r="199" spans="1:15" ht="12.75">
      <c r="A199" s="5" t="s">
        <v>184</v>
      </c>
      <c r="B199" s="1">
        <v>0</v>
      </c>
      <c r="C199" s="1">
        <v>596</v>
      </c>
      <c r="D199" s="1">
        <v>340</v>
      </c>
      <c r="E199" s="1">
        <v>0</v>
      </c>
      <c r="F199" s="1">
        <v>1162</v>
      </c>
      <c r="G199" s="1">
        <v>505</v>
      </c>
      <c r="H199" s="1">
        <v>993</v>
      </c>
      <c r="I199" s="4">
        <v>1699</v>
      </c>
      <c r="J199" s="3">
        <v>492</v>
      </c>
      <c r="K199" s="3">
        <v>492</v>
      </c>
      <c r="L199" s="1">
        <v>535</v>
      </c>
      <c r="M199" s="5">
        <v>2449</v>
      </c>
      <c r="N199" s="11">
        <f>M199/C199</f>
        <v>4.109060402684563</v>
      </c>
      <c r="O199" s="11">
        <f>M199/L199</f>
        <v>4.577570093457944</v>
      </c>
    </row>
    <row r="200" spans="1:15" ht="12.75">
      <c r="A200" s="5" t="s">
        <v>185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4">
        <v>0</v>
      </c>
      <c r="J200" s="3">
        <v>0</v>
      </c>
      <c r="K200" s="3">
        <v>0</v>
      </c>
      <c r="N200" s="11"/>
      <c r="O200" s="11"/>
    </row>
    <row r="201" spans="1:15" ht="12.75">
      <c r="A201" s="5" t="s">
        <v>186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4">
        <v>0</v>
      </c>
      <c r="J201" s="3">
        <v>0</v>
      </c>
      <c r="K201" s="3">
        <v>0</v>
      </c>
      <c r="N201" s="11"/>
      <c r="O201" s="11"/>
    </row>
    <row r="202" spans="1:15" ht="12.75">
      <c r="A202" s="5" t="s">
        <v>187</v>
      </c>
      <c r="B202" s="1">
        <v>0</v>
      </c>
      <c r="C202" s="1">
        <v>456</v>
      </c>
      <c r="D202" s="1">
        <v>0</v>
      </c>
      <c r="E202" s="1">
        <v>244</v>
      </c>
      <c r="F202" s="1">
        <v>462</v>
      </c>
      <c r="G202" s="1">
        <v>759</v>
      </c>
      <c r="H202" s="1">
        <v>236</v>
      </c>
      <c r="I202" s="4">
        <v>846</v>
      </c>
      <c r="J202" s="3">
        <v>248</v>
      </c>
      <c r="K202" s="3">
        <v>237</v>
      </c>
      <c r="L202" s="1">
        <v>203</v>
      </c>
      <c r="M202" s="5">
        <v>1587</v>
      </c>
      <c r="N202" s="11">
        <f>M202/C202</f>
        <v>3.4802631578947367</v>
      </c>
      <c r="O202" s="11">
        <f>M202/L202</f>
        <v>7.817733990147783</v>
      </c>
    </row>
    <row r="203" spans="1:15" ht="12.75">
      <c r="A203" s="5" t="s">
        <v>188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4">
        <v>0</v>
      </c>
      <c r="J203" s="3">
        <v>0</v>
      </c>
      <c r="K203" s="3">
        <v>0</v>
      </c>
      <c r="N203" s="11"/>
      <c r="O203" s="11"/>
    </row>
    <row r="204" spans="1:15" ht="12.75">
      <c r="A204" s="5" t="s">
        <v>189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4">
        <v>0</v>
      </c>
      <c r="J204" s="3">
        <v>0</v>
      </c>
      <c r="K204" s="3">
        <v>0</v>
      </c>
      <c r="N204" s="11"/>
      <c r="O204" s="11"/>
    </row>
    <row r="205" spans="1:15" ht="12.75">
      <c r="A205" s="5" t="s">
        <v>190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4">
        <v>0</v>
      </c>
      <c r="J205" s="3">
        <v>0</v>
      </c>
      <c r="K205" s="3">
        <v>0</v>
      </c>
      <c r="N205" s="11"/>
      <c r="O205" s="11"/>
    </row>
    <row r="206" spans="1:15" ht="12.75">
      <c r="A206" s="5" t="s">
        <v>191</v>
      </c>
      <c r="B206" s="1">
        <v>576</v>
      </c>
      <c r="C206" s="1">
        <v>689</v>
      </c>
      <c r="D206" s="1">
        <v>1757</v>
      </c>
      <c r="E206" s="1">
        <v>2690</v>
      </c>
      <c r="F206" s="1">
        <v>6904</v>
      </c>
      <c r="G206" s="1">
        <v>12480</v>
      </c>
      <c r="H206" s="1">
        <v>6532</v>
      </c>
      <c r="I206" s="4">
        <v>7674</v>
      </c>
      <c r="J206" s="3">
        <v>6721</v>
      </c>
      <c r="K206" s="3">
        <v>4743</v>
      </c>
      <c r="L206" s="1">
        <v>20966</v>
      </c>
      <c r="M206" s="5">
        <v>14260</v>
      </c>
      <c r="N206" s="11">
        <f>M206/C206</f>
        <v>20.6966618287373</v>
      </c>
      <c r="O206" s="11">
        <f>M206/L206</f>
        <v>0.6801488123628733</v>
      </c>
    </row>
    <row r="207" spans="1:15" ht="12.75">
      <c r="A207" s="5" t="s">
        <v>192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4">
        <v>0</v>
      </c>
      <c r="J207" s="3">
        <v>0</v>
      </c>
      <c r="K207" s="3">
        <v>0</v>
      </c>
      <c r="N207" s="11"/>
      <c r="O207" s="11"/>
    </row>
    <row r="208" spans="1:15" ht="12.75">
      <c r="A208" s="5" t="s">
        <v>193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4">
        <v>0</v>
      </c>
      <c r="J208" s="3">
        <v>0</v>
      </c>
      <c r="K208" s="3">
        <v>0</v>
      </c>
      <c r="N208" s="11"/>
      <c r="O208" s="11"/>
    </row>
    <row r="209" spans="1:15" ht="12.75">
      <c r="A209" s="5" t="s">
        <v>194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4">
        <v>0</v>
      </c>
      <c r="J209" s="3">
        <v>614</v>
      </c>
      <c r="K209" s="3">
        <v>0</v>
      </c>
      <c r="N209" s="11"/>
      <c r="O209" s="11"/>
    </row>
    <row r="210" spans="1:15" ht="12.75">
      <c r="A210" s="5" t="s">
        <v>195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4">
        <v>0</v>
      </c>
      <c r="J210" s="3">
        <v>0</v>
      </c>
      <c r="K210" s="3">
        <v>0</v>
      </c>
      <c r="N210" s="11"/>
      <c r="O210" s="11"/>
    </row>
    <row r="211" spans="1:15" ht="12.75">
      <c r="A211" s="5" t="s">
        <v>196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4">
        <v>0</v>
      </c>
      <c r="J211" s="3">
        <v>0</v>
      </c>
      <c r="K211" s="3">
        <v>0</v>
      </c>
      <c r="N211" s="11"/>
      <c r="O211" s="11"/>
    </row>
    <row r="212" spans="1:15" ht="12.75">
      <c r="A212" s="5" t="s">
        <v>197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4">
        <v>0</v>
      </c>
      <c r="J212" s="3">
        <v>0</v>
      </c>
      <c r="K212" s="3">
        <v>0</v>
      </c>
      <c r="N212" s="11"/>
      <c r="O212" s="11"/>
    </row>
    <row r="213" spans="1:15" ht="12.75">
      <c r="A213" s="5" t="s">
        <v>198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4">
        <v>0</v>
      </c>
      <c r="J213" s="3">
        <v>0</v>
      </c>
      <c r="K213" s="3">
        <v>0</v>
      </c>
      <c r="N213" s="11"/>
      <c r="O213" s="11"/>
    </row>
    <row r="214" spans="1:15" ht="12.75">
      <c r="A214" s="5" t="s">
        <v>199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4">
        <v>0</v>
      </c>
      <c r="J214" s="3">
        <v>0</v>
      </c>
      <c r="K214" s="3">
        <v>0</v>
      </c>
      <c r="N214" s="11"/>
      <c r="O214" s="11"/>
    </row>
    <row r="215" spans="1:15" ht="12.75">
      <c r="A215" s="5" t="s">
        <v>200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4">
        <v>0</v>
      </c>
      <c r="J215" s="3">
        <v>0</v>
      </c>
      <c r="K215" s="3">
        <v>0</v>
      </c>
      <c r="N215" s="11"/>
      <c r="O215" s="11"/>
    </row>
    <row r="216" spans="1:15" ht="12.75">
      <c r="A216" s="21" t="s">
        <v>241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N216" s="11"/>
      <c r="O216" s="11"/>
    </row>
    <row r="217" spans="1:15" ht="12.75">
      <c r="A217" s="5" t="s">
        <v>201</v>
      </c>
      <c r="B217" s="1">
        <v>177747</v>
      </c>
      <c r="C217" s="1">
        <v>214058</v>
      </c>
      <c r="D217" s="1">
        <v>209006</v>
      </c>
      <c r="E217" s="1">
        <v>269529</v>
      </c>
      <c r="F217" s="1">
        <v>310014</v>
      </c>
      <c r="G217" s="1">
        <v>361912</v>
      </c>
      <c r="H217" s="1">
        <v>395958</v>
      </c>
      <c r="I217" s="4">
        <v>445790</v>
      </c>
      <c r="J217" s="3">
        <v>438801</v>
      </c>
      <c r="K217" s="3">
        <v>490870</v>
      </c>
      <c r="L217" s="1">
        <v>730205</v>
      </c>
      <c r="M217" s="5">
        <v>932034</v>
      </c>
      <c r="N217" s="11">
        <f>M217/C217</f>
        <v>4.354118977099665</v>
      </c>
      <c r="O217" s="11">
        <f>M217/L217</f>
        <v>1.2764004628837107</v>
      </c>
    </row>
    <row r="218" spans="1:15" ht="12.75">
      <c r="A218" s="5" t="s">
        <v>202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4">
        <v>207</v>
      </c>
      <c r="J218" s="3">
        <v>0</v>
      </c>
      <c r="K218" s="3">
        <v>0</v>
      </c>
      <c r="N218" s="11"/>
      <c r="O218" s="11"/>
    </row>
    <row r="219" spans="1:15" ht="12.75">
      <c r="A219" s="5" t="s">
        <v>203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4">
        <v>0</v>
      </c>
      <c r="J219" s="3">
        <v>0</v>
      </c>
      <c r="K219" s="3">
        <v>0</v>
      </c>
      <c r="N219" s="11"/>
      <c r="O219" s="11"/>
    </row>
    <row r="220" spans="1:15" ht="12.75">
      <c r="A220" s="5" t="s">
        <v>204</v>
      </c>
      <c r="B220" s="1">
        <v>33991</v>
      </c>
      <c r="C220" s="1">
        <v>34071</v>
      </c>
      <c r="D220" s="1">
        <v>39386</v>
      </c>
      <c r="E220" s="1">
        <v>45901</v>
      </c>
      <c r="F220" s="1">
        <v>45612</v>
      </c>
      <c r="G220" s="1">
        <v>52776</v>
      </c>
      <c r="H220" s="1">
        <v>64225</v>
      </c>
      <c r="I220" s="4">
        <v>67348</v>
      </c>
      <c r="J220" s="3">
        <v>72593</v>
      </c>
      <c r="K220" s="3">
        <v>62362</v>
      </c>
      <c r="L220" s="1">
        <v>121846</v>
      </c>
      <c r="M220" s="5">
        <v>108611</v>
      </c>
      <c r="N220" s="11">
        <f>M220/C220</f>
        <v>3.1877843327169733</v>
      </c>
      <c r="O220" s="11">
        <f>M220/L220</f>
        <v>0.8913792820445481</v>
      </c>
    </row>
    <row r="221" spans="1:15" ht="12.75">
      <c r="A221" s="5" t="s">
        <v>205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4">
        <v>0</v>
      </c>
      <c r="J221" s="3">
        <v>0</v>
      </c>
      <c r="K221" s="3">
        <v>0</v>
      </c>
      <c r="N221" s="11"/>
      <c r="O221" s="11"/>
    </row>
    <row r="222" spans="1:15" ht="12.75">
      <c r="A222" s="5" t="s">
        <v>206</v>
      </c>
      <c r="B222" s="1">
        <v>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4">
        <v>0</v>
      </c>
      <c r="J222" s="3">
        <v>0</v>
      </c>
      <c r="K222" s="3">
        <v>0</v>
      </c>
      <c r="N222" s="11"/>
      <c r="O222" s="11"/>
    </row>
    <row r="223" spans="1:15" ht="12.75">
      <c r="A223" s="5" t="s">
        <v>207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4">
        <v>0</v>
      </c>
      <c r="J223" s="3">
        <v>0</v>
      </c>
      <c r="K223" s="3">
        <v>0</v>
      </c>
      <c r="N223" s="11"/>
      <c r="O223" s="11"/>
    </row>
    <row r="224" spans="1:15" ht="12.75">
      <c r="A224" s="5" t="s">
        <v>208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4">
        <v>0</v>
      </c>
      <c r="J224" s="3">
        <v>0</v>
      </c>
      <c r="K224" s="3">
        <v>0</v>
      </c>
      <c r="N224" s="11"/>
      <c r="O224" s="11"/>
    </row>
    <row r="225" spans="1:15" ht="12.75">
      <c r="A225" s="5" t="s">
        <v>209</v>
      </c>
      <c r="B225" s="1">
        <v>0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828</v>
      </c>
      <c r="I225" s="4">
        <v>0</v>
      </c>
      <c r="J225" s="3">
        <v>0</v>
      </c>
      <c r="K225" s="3">
        <v>0</v>
      </c>
      <c r="M225" s="5">
        <v>254</v>
      </c>
      <c r="N225" s="11"/>
      <c r="O225" s="11"/>
    </row>
    <row r="226" spans="1:15" ht="12.75">
      <c r="A226" s="5" t="s">
        <v>210</v>
      </c>
      <c r="B226" s="1">
        <v>0</v>
      </c>
      <c r="C226" s="1">
        <v>0</v>
      </c>
      <c r="D226" s="1">
        <v>0</v>
      </c>
      <c r="E226" s="1">
        <v>0</v>
      </c>
      <c r="F226" s="1">
        <v>479</v>
      </c>
      <c r="G226" s="1">
        <v>0</v>
      </c>
      <c r="H226" s="1">
        <v>0</v>
      </c>
      <c r="I226" s="4">
        <v>0</v>
      </c>
      <c r="J226" s="3">
        <v>0</v>
      </c>
      <c r="K226" s="3">
        <v>0</v>
      </c>
      <c r="M226" s="19">
        <v>244</v>
      </c>
      <c r="N226" s="11"/>
      <c r="O226" s="11"/>
    </row>
    <row r="227" spans="1:15" ht="12.75">
      <c r="A227" s="5" t="s">
        <v>211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4">
        <v>0</v>
      </c>
      <c r="J227" s="3">
        <v>0</v>
      </c>
      <c r="K227" s="3">
        <v>0</v>
      </c>
      <c r="M227" s="19">
        <v>5739</v>
      </c>
      <c r="N227" s="11"/>
      <c r="O227" s="11"/>
    </row>
    <row r="228" spans="1:15" ht="12.75">
      <c r="A228" s="5" t="s">
        <v>212</v>
      </c>
      <c r="B228" s="1">
        <v>0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4">
        <v>0</v>
      </c>
      <c r="J228" s="3">
        <v>0</v>
      </c>
      <c r="K228" s="3">
        <v>0</v>
      </c>
      <c r="M228" s="19">
        <v>202</v>
      </c>
      <c r="N228" s="11"/>
      <c r="O228" s="11"/>
    </row>
    <row r="229" spans="1:15" ht="12.75">
      <c r="A229" s="5" t="s">
        <v>213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4">
        <v>0</v>
      </c>
      <c r="J229" s="3">
        <v>0</v>
      </c>
      <c r="K229" s="3">
        <v>0</v>
      </c>
      <c r="M229" s="19"/>
      <c r="N229" s="11"/>
      <c r="O229" s="11"/>
    </row>
    <row r="230" spans="1:15" ht="12.75">
      <c r="A230" s="5" t="s">
        <v>214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4">
        <v>0</v>
      </c>
      <c r="J230" s="3">
        <v>0</v>
      </c>
      <c r="K230" s="3">
        <v>0</v>
      </c>
      <c r="M230" s="19"/>
      <c r="N230" s="11"/>
      <c r="O230" s="11"/>
    </row>
    <row r="231" spans="1:15" ht="12.75">
      <c r="A231" s="5" t="s">
        <v>215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4">
        <v>0</v>
      </c>
      <c r="J231" s="3">
        <v>0</v>
      </c>
      <c r="K231" s="3">
        <v>0</v>
      </c>
      <c r="N231" s="11"/>
      <c r="O231" s="11"/>
    </row>
    <row r="232" spans="1:15" ht="12.75">
      <c r="A232" s="5" t="s">
        <v>216</v>
      </c>
      <c r="B232" s="1">
        <v>0</v>
      </c>
      <c r="C232" s="1">
        <v>0</v>
      </c>
      <c r="D232" s="1">
        <v>275</v>
      </c>
      <c r="E232" s="1">
        <v>0</v>
      </c>
      <c r="F232" s="1">
        <v>0</v>
      </c>
      <c r="G232" s="1">
        <v>0</v>
      </c>
      <c r="H232" s="1">
        <v>0</v>
      </c>
      <c r="I232" s="4">
        <v>0</v>
      </c>
      <c r="J232" s="3">
        <v>0</v>
      </c>
      <c r="K232" s="3">
        <v>0</v>
      </c>
      <c r="N232" s="11"/>
      <c r="O232" s="11"/>
    </row>
    <row r="233" spans="1:15" ht="12.75">
      <c r="A233" s="5" t="s">
        <v>217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6343</v>
      </c>
      <c r="H233" s="1">
        <v>0</v>
      </c>
      <c r="I233" s="4">
        <v>0</v>
      </c>
      <c r="J233" s="3">
        <v>0</v>
      </c>
      <c r="K233" s="3">
        <v>0</v>
      </c>
      <c r="M233" s="19">
        <v>244</v>
      </c>
      <c r="N233" s="11"/>
      <c r="O233" s="11"/>
    </row>
    <row r="234" spans="1:15" ht="12.75">
      <c r="A234" s="5" t="s">
        <v>218</v>
      </c>
      <c r="B234" s="1">
        <v>3789</v>
      </c>
      <c r="C234" s="1">
        <v>5824</v>
      </c>
      <c r="D234" s="1">
        <v>6608</v>
      </c>
      <c r="E234" s="1">
        <v>6039</v>
      </c>
      <c r="F234" s="1">
        <v>7308</v>
      </c>
      <c r="G234" s="1">
        <v>5494</v>
      </c>
      <c r="H234" s="1">
        <v>5450</v>
      </c>
      <c r="I234" s="4">
        <v>5751</v>
      </c>
      <c r="J234" s="3">
        <v>6895</v>
      </c>
      <c r="K234" s="3">
        <v>2046</v>
      </c>
      <c r="L234" s="1">
        <v>8456</v>
      </c>
      <c r="M234" s="19">
        <v>5739</v>
      </c>
      <c r="N234" s="11">
        <f>M234/C234</f>
        <v>0.9854052197802198</v>
      </c>
      <c r="O234" s="11">
        <f>M234/L234</f>
        <v>0.6786896877956481</v>
      </c>
    </row>
    <row r="235" spans="1:15" ht="12.75">
      <c r="A235" s="5" t="s">
        <v>219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4">
        <v>0</v>
      </c>
      <c r="J235" s="3">
        <v>0</v>
      </c>
      <c r="K235" s="3">
        <v>0</v>
      </c>
      <c r="N235" s="11"/>
      <c r="O235" s="11"/>
    </row>
    <row r="236" spans="1:15" ht="12.75">
      <c r="A236" s="5" t="s">
        <v>220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4">
        <v>0</v>
      </c>
      <c r="J236" s="3">
        <v>0</v>
      </c>
      <c r="K236" s="3">
        <v>0</v>
      </c>
      <c r="N236" s="11"/>
      <c r="O236" s="11"/>
    </row>
    <row r="237" spans="1:15" ht="12.75">
      <c r="A237" s="5" t="s">
        <v>221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4">
        <v>0</v>
      </c>
      <c r="J237" s="3">
        <v>0</v>
      </c>
      <c r="K237" s="3">
        <v>0</v>
      </c>
      <c r="N237" s="11"/>
      <c r="O237" s="11"/>
    </row>
    <row r="238" spans="1:15" ht="12.75">
      <c r="A238" s="5" t="s">
        <v>222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4">
        <v>0</v>
      </c>
      <c r="J238" s="3">
        <v>0</v>
      </c>
      <c r="K238" s="3">
        <v>0</v>
      </c>
      <c r="N238" s="11"/>
      <c r="O238" s="11"/>
    </row>
    <row r="239" spans="1:15" ht="12.75">
      <c r="A239" s="5" t="s">
        <v>223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4">
        <v>0</v>
      </c>
      <c r="J239" s="3">
        <v>0</v>
      </c>
      <c r="K239" s="3">
        <v>0</v>
      </c>
      <c r="N239" s="11"/>
      <c r="O239" s="11"/>
    </row>
    <row r="240" spans="1:15" ht="12.75">
      <c r="A240" s="5" t="s">
        <v>224</v>
      </c>
      <c r="B240" s="1">
        <v>276</v>
      </c>
      <c r="C240" s="1">
        <v>211</v>
      </c>
      <c r="D240" s="1">
        <v>651</v>
      </c>
      <c r="E240" s="1">
        <v>1067</v>
      </c>
      <c r="F240" s="1">
        <v>210</v>
      </c>
      <c r="G240" s="1">
        <v>1162</v>
      </c>
      <c r="H240" s="1">
        <v>0</v>
      </c>
      <c r="I240" s="4">
        <v>857</v>
      </c>
      <c r="J240" s="3">
        <v>229</v>
      </c>
      <c r="K240" s="3">
        <v>0</v>
      </c>
      <c r="M240" s="19">
        <v>202</v>
      </c>
      <c r="N240" s="11">
        <f>M240/C240</f>
        <v>0.957345971563981</v>
      </c>
      <c r="O240" s="11"/>
    </row>
    <row r="241" spans="1:15" ht="12.75">
      <c r="A241" s="5" t="s">
        <v>225</v>
      </c>
      <c r="B241" s="1">
        <v>0</v>
      </c>
      <c r="C241" s="1">
        <v>0</v>
      </c>
      <c r="D241" s="1">
        <v>0</v>
      </c>
      <c r="E241" s="1">
        <v>208</v>
      </c>
      <c r="F241" s="1">
        <v>0</v>
      </c>
      <c r="G241" s="1">
        <v>0</v>
      </c>
      <c r="H241" s="1">
        <v>234</v>
      </c>
      <c r="I241" s="4">
        <v>0</v>
      </c>
      <c r="J241" s="3">
        <v>0</v>
      </c>
      <c r="K241" s="3">
        <v>0</v>
      </c>
      <c r="N241" s="11"/>
      <c r="O241" s="11"/>
    </row>
    <row r="242" spans="1:15" ht="12.75">
      <c r="A242" s="21" t="s">
        <v>242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11"/>
      <c r="O242" s="11"/>
    </row>
    <row r="243" spans="1:15" ht="12.75">
      <c r="A243" s="5" t="s">
        <v>226</v>
      </c>
      <c r="B243" s="1">
        <v>0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4">
        <v>0</v>
      </c>
      <c r="J243" s="3">
        <v>0</v>
      </c>
      <c r="K243" s="3">
        <v>0</v>
      </c>
      <c r="N243" s="11"/>
      <c r="O243" s="11"/>
    </row>
    <row r="244" spans="1:15" ht="12.75">
      <c r="A244" s="5" t="s">
        <v>227</v>
      </c>
      <c r="B244" s="1">
        <v>0</v>
      </c>
      <c r="C244" s="1">
        <v>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4">
        <v>0</v>
      </c>
      <c r="J244" s="3">
        <v>0</v>
      </c>
      <c r="K244" s="3">
        <v>0</v>
      </c>
      <c r="N244" s="11"/>
      <c r="O244" s="11"/>
    </row>
    <row r="245" spans="1:15" ht="12.75">
      <c r="A245" s="5" t="s">
        <v>228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4">
        <v>0</v>
      </c>
      <c r="J245" s="3">
        <v>0</v>
      </c>
      <c r="K245" s="3">
        <v>0</v>
      </c>
      <c r="N245" s="11"/>
      <c r="O245" s="11"/>
    </row>
    <row r="246" spans="1:255" ht="12.75">
      <c r="A246" s="21" t="s">
        <v>247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11"/>
      <c r="O246" s="11"/>
      <c r="P246" s="29" t="s">
        <v>242</v>
      </c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29" t="s">
        <v>242</v>
      </c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29" t="s">
        <v>242</v>
      </c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29" t="s">
        <v>242</v>
      </c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29" t="s">
        <v>242</v>
      </c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29" t="s">
        <v>242</v>
      </c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29" t="s">
        <v>242</v>
      </c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29" t="s">
        <v>242</v>
      </c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29" t="s">
        <v>242</v>
      </c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29" t="s">
        <v>242</v>
      </c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29" t="s">
        <v>242</v>
      </c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29" t="s">
        <v>242</v>
      </c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29" t="s">
        <v>242</v>
      </c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29" t="s">
        <v>242</v>
      </c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29" t="s">
        <v>242</v>
      </c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</row>
    <row r="247" spans="2:15" ht="12.75">
      <c r="B247" s="1">
        <v>8776009</v>
      </c>
      <c r="C247" s="1">
        <v>8945976</v>
      </c>
      <c r="D247" s="1">
        <v>10523576</v>
      </c>
      <c r="E247" s="1">
        <v>11506945</v>
      </c>
      <c r="F247" s="1">
        <v>14011241</v>
      </c>
      <c r="G247" s="1">
        <v>15581063</v>
      </c>
      <c r="H247" s="1">
        <v>18679175</v>
      </c>
      <c r="I247" s="4">
        <v>22231502</v>
      </c>
      <c r="J247" s="3">
        <v>23412129</v>
      </c>
      <c r="K247" s="3">
        <v>24141070</v>
      </c>
      <c r="L247" s="3">
        <f>SUM(L6:L234)</f>
        <v>40178177</v>
      </c>
      <c r="M247" s="3">
        <f>SUM(M6:M246)</f>
        <v>47498384</v>
      </c>
      <c r="N247" s="11">
        <f>M247/C247</f>
        <v>5.309469195982641</v>
      </c>
      <c r="O247" s="11">
        <f>M247/L247</f>
        <v>1.1821936072410653</v>
      </c>
    </row>
    <row r="250" spans="1:4" ht="12.75">
      <c r="A250" s="27"/>
      <c r="B250" s="27"/>
      <c r="C250" s="27"/>
      <c r="D250" s="27"/>
    </row>
  </sheetData>
  <sheetProtection/>
  <mergeCells count="18">
    <mergeCell ref="N3:O3"/>
    <mergeCell ref="GZ246:HO246"/>
    <mergeCell ref="HP246:IE246"/>
    <mergeCell ref="BL246:CA246"/>
    <mergeCell ref="CB246:CQ246"/>
    <mergeCell ref="CR246:DG246"/>
    <mergeCell ref="DH246:DW246"/>
    <mergeCell ref="DX246:EM246"/>
    <mergeCell ref="A1:O1"/>
    <mergeCell ref="P246:AE246"/>
    <mergeCell ref="AF246:AU246"/>
    <mergeCell ref="A250:D250"/>
    <mergeCell ref="AV246:BK246"/>
    <mergeCell ref="IF246:IU246"/>
    <mergeCell ref="EN246:FC246"/>
    <mergeCell ref="FD246:FS246"/>
    <mergeCell ref="FT246:GI246"/>
    <mergeCell ref="GJ246:GY24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</dc:creator>
  <cp:keywords/>
  <dc:description/>
  <cp:lastModifiedBy>R33</cp:lastModifiedBy>
  <cp:lastPrinted>2022-06-03T02:53:58Z</cp:lastPrinted>
  <dcterms:created xsi:type="dcterms:W3CDTF">2018-08-24T05:47:55Z</dcterms:created>
  <dcterms:modified xsi:type="dcterms:W3CDTF">2023-05-16T03:06:05Z</dcterms:modified>
  <cp:category/>
  <cp:version/>
  <cp:contentType/>
  <cp:contentStatus/>
</cp:coreProperties>
</file>